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" yWindow="108" windowWidth="10008" windowHeight="7008"/>
  </bookViews>
  <sheets>
    <sheet name="Year  Month" sheetId="2" r:id="rId1"/>
    <sheet name="Locations" sheetId="3" r:id="rId2"/>
  </sheets>
  <calcPr calcId="145621"/>
</workbook>
</file>

<file path=xl/calcChain.xml><?xml version="1.0" encoding="utf-8"?>
<calcChain xmlns="http://schemas.openxmlformats.org/spreadsheetml/2006/main">
  <c r="A169" i="3" l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68" i="3"/>
  <c r="N10" i="2"/>
  <c r="P10" i="2" s="1"/>
  <c r="A145" i="3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N9" i="2"/>
  <c r="P9" i="2" s="1"/>
  <c r="A121" i="3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N8" i="2"/>
  <c r="P8" i="2" s="1"/>
  <c r="A96" i="3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N7" i="2"/>
  <c r="P7" i="2" s="1"/>
  <c r="N6" i="2"/>
  <c r="P6" i="2" s="1"/>
  <c r="N5" i="2"/>
  <c r="N4" i="2"/>
  <c r="N3" i="2"/>
  <c r="A191" i="3" l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P5" i="2" l="1"/>
  <c r="P4" i="2"/>
  <c r="P3" i="2"/>
</calcChain>
</file>

<file path=xl/sharedStrings.xml><?xml version="1.0" encoding="utf-8"?>
<sst xmlns="http://schemas.openxmlformats.org/spreadsheetml/2006/main" count="224" uniqueCount="62">
  <si>
    <t>INCIDENTS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</si>
  <si>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</si>
  <si>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</si>
  <si>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</si>
  <si>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</si>
  <si>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</si>
  <si>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</si>
  <si>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</si>
  <si>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</si>
  <si>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</si>
  <si>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</si>
  <si>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</si>
  <si>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</si>
  <si>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</si>
  <si>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REGISTERED</t>
  </si>
  <si>
    <t>Franklin D. Rooseveltweg</t>
  </si>
  <si>
    <t>Weg naar Westpunt</t>
  </si>
  <si>
    <t>Caracasbaaiweg</t>
  </si>
  <si>
    <t>Santa Rosaweg</t>
  </si>
  <si>
    <t>SCHOTTEGATWEG NOORD</t>
  </si>
  <si>
    <t>SCHOTTEGATWEG OOST</t>
  </si>
  <si>
    <t>Winston Churchillweg</t>
  </si>
  <si>
    <t>Schottegatweg West</t>
  </si>
  <si>
    <t>Jan Noorduynweg</t>
  </si>
  <si>
    <t>Groot Davelaar</t>
  </si>
  <si>
    <t>Cas Coraweg</t>
  </si>
  <si>
    <t>GOSIEWEG</t>
  </si>
  <si>
    <t>Kaminda Salinja</t>
  </si>
  <si>
    <t>Pater Euwensweg</t>
  </si>
  <si>
    <t>Seru Loraweg</t>
  </si>
  <si>
    <t>Pres. R. Betancourt Blv.</t>
  </si>
  <si>
    <t>ARUBASTRAAT</t>
  </si>
  <si>
    <t>KAMINDA BRIEVENGAT</t>
  </si>
  <si>
    <t>Seru Fortunaweg</t>
  </si>
  <si>
    <t>LOCATION</t>
  </si>
  <si>
    <t>#</t>
  </si>
  <si>
    <t>Schout bij Nacht Doormanweg</t>
  </si>
  <si>
    <t>Weg naar Sta. Catharina</t>
  </si>
  <si>
    <t>Kaminda Mgr. Dr. Amado Romer</t>
  </si>
  <si>
    <t>Schottegatweg Zuid</t>
  </si>
  <si>
    <t>Dr. Willem P. Maalweg</t>
  </si>
  <si>
    <t>Kaya C. Winkel</t>
  </si>
  <si>
    <t>Inc x Reg</t>
  </si>
  <si>
    <t>Weg Naar Westpunt</t>
  </si>
  <si>
    <t>Schottegatweg Noord</t>
  </si>
  <si>
    <t>Schottegatweg Oost</t>
  </si>
  <si>
    <t>Gosieweg</t>
  </si>
  <si>
    <t>Schout Bij Nacht Doormanweg</t>
  </si>
  <si>
    <t>Weg Naar Sta. Catharina</t>
  </si>
  <si>
    <t>Arubastraat</t>
  </si>
  <si>
    <t>Kaminda Brievengat</t>
  </si>
  <si>
    <t>Emancipatie Boulevard</t>
  </si>
  <si>
    <t>Helmin Magno Wiels Boulevard</t>
  </si>
  <si>
    <t>Nijlweg</t>
  </si>
  <si>
    <t>Kaminda Hensley F.A. "Bam-Bam" Meulens</t>
  </si>
  <si>
    <t>Emancipatie Boulevard Dominico F. "Don" Martina</t>
  </si>
  <si>
    <t>Oude Weg Naar Westpunt</t>
  </si>
  <si>
    <t>2017 January</t>
  </si>
  <si>
    <t>Jan 2010 - Jan 2017</t>
  </si>
  <si>
    <t>Kaminda Rignald S. ''Doble R'' Recordino</t>
  </si>
  <si>
    <t>Weg Naar Welgelegen</t>
  </si>
  <si>
    <t>Berg Altena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</si>
</sst>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4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1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0" borderId="8" xfId="0" applyFont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3" fillId="0" borderId="0" xfId="0" applyNumberFormat="1" applyFont="1"/>
    <xf numFmtId="10" fontId="3" fillId="0" borderId="0" xfId="1" applyNumberFormat="1" applyFont="1"/>
    <xf numFmtId="0" fontId="5" fillId="3" borderId="16" xfId="0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1" fillId="0" borderId="6" xfId="1" applyNumberForma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0" fontId="1" fillId="0" borderId="11" xfId="1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0" borderId="15" xfId="0" applyFont="1" applyBorder="1"/>
    <xf numFmtId="3" fontId="1" fillId="0" borderId="15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0" fontId="1" fillId="0" borderId="6" xfId="1" applyNumberFormat="1" applyFont="1" applyBorder="1" applyAlignment="1">
      <alignment horizontal="center"/>
    </xf>
    <xf numFmtId="0" fontId="0" fillId="0" borderId="0" xfId="0" applyFont="1"/>
    <xf numFmtId="0" fontId="6" fillId="0" borderId="1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 Year</a:t>
            </a:r>
          </a:p>
          <a:p>
            <a:pPr>
              <a:defRPr lang="nl-NL"/>
            </a:pPr>
            <a:r>
              <a:rPr lang="en-US" sz="1000"/>
              <a:t>(</a:t>
            </a:r>
            <a:r>
              <a:rPr lang="en-US" sz="1000" b="0"/>
              <a:t>Curaçao</a:t>
            </a:r>
            <a:r>
              <a:rPr lang="en-US" sz="1000"/>
              <a:t>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/>
          </c:dPt>
          <c:dLbls>
            <c:numFmt formatCode="#,##0" sourceLinked="0"/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 Month'!$A$3:$A$9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'Year  Month'!$N$3:$N$9</c:f>
              <c:numCache>
                <c:formatCode>#,##0</c:formatCode>
                <c:ptCount val="7"/>
                <c:pt idx="0">
                  <c:v>11576</c:v>
                </c:pt>
                <c:pt idx="1">
                  <c:v>11704</c:v>
                </c:pt>
                <c:pt idx="2">
                  <c:v>11352</c:v>
                </c:pt>
                <c:pt idx="3">
                  <c:v>11356</c:v>
                </c:pt>
                <c:pt idx="4">
                  <c:v>12342</c:v>
                </c:pt>
                <c:pt idx="5">
                  <c:v>12915</c:v>
                </c:pt>
                <c:pt idx="6">
                  <c:v>13360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027776"/>
        <c:axId val="96029696"/>
        <c:axId val="0"/>
      </c:bar3DChart>
      <c:catAx>
        <c:axId val="9602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6029696"/>
        <c:crosses val="autoZero"/>
        <c:auto val="1"/>
        <c:lblAlgn val="ctr"/>
        <c:lblOffset val="100"/>
        <c:noMultiLvlLbl val="0"/>
      </c:catAx>
      <c:valAx>
        <c:axId val="9602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60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- 2017)</a:t>
            </a:r>
            <a:endParaRPr lang="en-US" sz="10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Month'!$B$10:$M$10</c:f>
              <c:numCache>
                <c:formatCode>#,##0</c:formatCode>
                <c:ptCount val="12"/>
                <c:pt idx="0">
                  <c:v>1156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81280"/>
        <c:axId val="92882816"/>
        <c:axId val="0"/>
      </c:bar3DChart>
      <c:catAx>
        <c:axId val="928812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82816"/>
        <c:crosses val="autoZero"/>
        <c:auto val="1"/>
        <c:lblAlgn val="ctr"/>
        <c:lblOffset val="100"/>
        <c:noMultiLvlLbl val="0"/>
      </c:catAx>
      <c:valAx>
        <c:axId val="92882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8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- 2010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Locations!$B$3:$B$12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Weg naar Westpunt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Jan Noorduynweg</c:v>
                </c:pt>
                <c:pt idx="8">
                  <c:v>Schottegatweg West</c:v>
                </c:pt>
                <c:pt idx="9">
                  <c:v>Cas Coraweg</c:v>
                </c:pt>
              </c:strCache>
            </c:strRef>
          </c:cat>
          <c:val>
            <c:numRef>
              <c:f>Locations!$C$3:$C$12</c:f>
              <c:numCache>
                <c:formatCode>#,##0</c:formatCode>
                <c:ptCount val="10"/>
                <c:pt idx="0">
                  <c:v>520</c:v>
                </c:pt>
                <c:pt idx="1">
                  <c:v>484</c:v>
                </c:pt>
                <c:pt idx="2">
                  <c:v>480</c:v>
                </c:pt>
                <c:pt idx="3">
                  <c:v>422</c:v>
                </c:pt>
                <c:pt idx="4">
                  <c:v>385</c:v>
                </c:pt>
                <c:pt idx="5">
                  <c:v>378</c:v>
                </c:pt>
                <c:pt idx="6">
                  <c:v>369</c:v>
                </c:pt>
                <c:pt idx="7">
                  <c:v>262</c:v>
                </c:pt>
                <c:pt idx="8">
                  <c:v>247</c:v>
                </c:pt>
                <c:pt idx="9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- 2011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Locations!$B$26:$B$35</c:f>
              <c:strCache>
                <c:ptCount val="10"/>
                <c:pt idx="0">
                  <c:v>Weg naar Westpunt</c:v>
                </c:pt>
                <c:pt idx="1">
                  <c:v>Franklin D. Rooseveltweg</c:v>
                </c:pt>
                <c:pt idx="2">
                  <c:v>Caracasbaaiweg</c:v>
                </c:pt>
                <c:pt idx="3">
                  <c:v>Santa Rosaweg</c:v>
                </c:pt>
                <c:pt idx="4">
                  <c:v>SCHOTTEGATWEG OOST</c:v>
                </c:pt>
                <c:pt idx="5">
                  <c:v>SCHOTTEGATWEG NOORD</c:v>
                </c:pt>
                <c:pt idx="6">
                  <c:v>Winston Churchillweg</c:v>
                </c:pt>
                <c:pt idx="7">
                  <c:v>Groot Davelaar</c:v>
                </c:pt>
                <c:pt idx="8">
                  <c:v>Schottegatweg West</c:v>
                </c:pt>
                <c:pt idx="9">
                  <c:v>Jan Noorduynweg</c:v>
                </c:pt>
              </c:strCache>
            </c:strRef>
          </c:cat>
          <c:val>
            <c:numRef>
              <c:f>Locations!$C$26:$C$35</c:f>
              <c:numCache>
                <c:formatCode>#,##0</c:formatCode>
                <c:ptCount val="10"/>
                <c:pt idx="0">
                  <c:v>546</c:v>
                </c:pt>
                <c:pt idx="1">
                  <c:v>507</c:v>
                </c:pt>
                <c:pt idx="2">
                  <c:v>496</c:v>
                </c:pt>
                <c:pt idx="3">
                  <c:v>479</c:v>
                </c:pt>
                <c:pt idx="4">
                  <c:v>374</c:v>
                </c:pt>
                <c:pt idx="5">
                  <c:v>368</c:v>
                </c:pt>
                <c:pt idx="6">
                  <c:v>352</c:v>
                </c:pt>
                <c:pt idx="7">
                  <c:v>350</c:v>
                </c:pt>
                <c:pt idx="8">
                  <c:v>277</c:v>
                </c:pt>
                <c:pt idx="9">
                  <c:v>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- 2012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Locations!$B$49:$B$58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Locations!$C$49:$C$58</c:f>
              <c:numCache>
                <c:formatCode>#,##0</c:formatCode>
                <c:ptCount val="10"/>
                <c:pt idx="0">
                  <c:v>598</c:v>
                </c:pt>
                <c:pt idx="1">
                  <c:v>493</c:v>
                </c:pt>
                <c:pt idx="2">
                  <c:v>468</c:v>
                </c:pt>
                <c:pt idx="3">
                  <c:v>394</c:v>
                </c:pt>
                <c:pt idx="4">
                  <c:v>387</c:v>
                </c:pt>
                <c:pt idx="5">
                  <c:v>333</c:v>
                </c:pt>
                <c:pt idx="6">
                  <c:v>329</c:v>
                </c:pt>
                <c:pt idx="7">
                  <c:v>286</c:v>
                </c:pt>
                <c:pt idx="8">
                  <c:v>259</c:v>
                </c:pt>
                <c:pt idx="9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- 2013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Locations!$B$72:$B$81</c:f>
              <c:strCache>
                <c:ptCount val="10"/>
                <c:pt idx="0">
                  <c:v>Franklin D. Rooseveltweg</c:v>
                </c:pt>
                <c:pt idx="1">
                  <c:v>Santa Rosaweg</c:v>
                </c:pt>
                <c:pt idx="2">
                  <c:v>Weg Naar Westpunt</c:v>
                </c:pt>
                <c:pt idx="3">
                  <c:v>Caracasbaaiweg</c:v>
                </c:pt>
                <c:pt idx="4">
                  <c:v>Schottegatweg Noord</c:v>
                </c:pt>
                <c:pt idx="5">
                  <c:v>Winston Churchillweg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Schottegatweg West</c:v>
                </c:pt>
                <c:pt idx="9">
                  <c:v>Kaminda Salinja</c:v>
                </c:pt>
              </c:strCache>
            </c:strRef>
          </c:cat>
          <c:val>
            <c:numRef>
              <c:f>Locations!$C$72:$C$81</c:f>
              <c:numCache>
                <c:formatCode>#,##0</c:formatCode>
                <c:ptCount val="10"/>
                <c:pt idx="0">
                  <c:v>517</c:v>
                </c:pt>
                <c:pt idx="1">
                  <c:v>493</c:v>
                </c:pt>
                <c:pt idx="2">
                  <c:v>433</c:v>
                </c:pt>
                <c:pt idx="3">
                  <c:v>422</c:v>
                </c:pt>
                <c:pt idx="4">
                  <c:v>366</c:v>
                </c:pt>
                <c:pt idx="5">
                  <c:v>345</c:v>
                </c:pt>
                <c:pt idx="6">
                  <c:v>299</c:v>
                </c:pt>
                <c:pt idx="7">
                  <c:v>250</c:v>
                </c:pt>
                <c:pt idx="8">
                  <c:v>248</c:v>
                </c:pt>
                <c:pt idx="9">
                  <c:v>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Jan 2010 to Jan 2017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Locations!$B$190:$B$199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Santa Rosaweg</c:v>
                </c:pt>
                <c:pt idx="3">
                  <c:v>Schottegatweg Noord</c:v>
                </c:pt>
                <c:pt idx="4">
                  <c:v>Winston Churchillweg</c:v>
                </c:pt>
                <c:pt idx="5">
                  <c:v>Weg Naar Westpunt</c:v>
                </c:pt>
                <c:pt idx="6">
                  <c:v>Schottegatweg Oost</c:v>
                </c:pt>
                <c:pt idx="7">
                  <c:v>Jan Noorduynweg</c:v>
                </c:pt>
                <c:pt idx="8">
                  <c:v>Gosieweg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Locations!$C$190:$C$199</c:f>
              <c:numCache>
                <c:formatCode>#,##0</c:formatCode>
                <c:ptCount val="10"/>
                <c:pt idx="0">
                  <c:v>3878</c:v>
                </c:pt>
                <c:pt idx="1">
                  <c:v>3180</c:v>
                </c:pt>
                <c:pt idx="2">
                  <c:v>3014</c:v>
                </c:pt>
                <c:pt idx="3">
                  <c:v>2697</c:v>
                </c:pt>
                <c:pt idx="4">
                  <c:v>2550</c:v>
                </c:pt>
                <c:pt idx="5">
                  <c:v>2493</c:v>
                </c:pt>
                <c:pt idx="6">
                  <c:v>2348</c:v>
                </c:pt>
                <c:pt idx="7">
                  <c:v>1832</c:v>
                </c:pt>
                <c:pt idx="8">
                  <c:v>1773</c:v>
                </c:pt>
                <c:pt idx="9">
                  <c:v>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- 2014</a:t>
            </a:r>
          </a:p>
          <a:p>
            <a:pPr>
              <a:defRPr lang="nl-NL"/>
            </a:pP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Locations!$B$95:$B$104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Santa Rosaweg</c:v>
                </c:pt>
                <c:pt idx="3">
                  <c:v>Weg Naar Westpunt</c:v>
                </c:pt>
                <c:pt idx="4">
                  <c:v>Winston Churchillweg</c:v>
                </c:pt>
                <c:pt idx="5">
                  <c:v>Schottegatweg Noord</c:v>
                </c:pt>
                <c:pt idx="6">
                  <c:v>Schottegatweg Oost</c:v>
                </c:pt>
                <c:pt idx="7">
                  <c:v>Gosieweg</c:v>
                </c:pt>
                <c:pt idx="8">
                  <c:v>Jan Noorduynweg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Locations!$C$95:$C$104</c:f>
              <c:numCache>
                <c:formatCode>#,##0</c:formatCode>
                <c:ptCount val="10"/>
                <c:pt idx="0">
                  <c:v>503</c:v>
                </c:pt>
                <c:pt idx="1">
                  <c:v>466</c:v>
                </c:pt>
                <c:pt idx="2">
                  <c:v>453</c:v>
                </c:pt>
                <c:pt idx="3">
                  <c:v>380</c:v>
                </c:pt>
                <c:pt idx="4">
                  <c:v>377</c:v>
                </c:pt>
                <c:pt idx="5">
                  <c:v>357</c:v>
                </c:pt>
                <c:pt idx="6">
                  <c:v>289</c:v>
                </c:pt>
                <c:pt idx="7">
                  <c:v>260</c:v>
                </c:pt>
                <c:pt idx="8">
                  <c:v>259</c:v>
                </c:pt>
                <c:pt idx="9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- 2015</a:t>
            </a:r>
          </a:p>
          <a:p>
            <a:pPr>
              <a:defRPr lang="nl-NL"/>
            </a:pP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Locations!$B$120:$B$129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Schottegatweg Noord</c:v>
                </c:pt>
                <c:pt idx="3">
                  <c:v>Winston Churchillweg</c:v>
                </c:pt>
                <c:pt idx="4">
                  <c:v>Santa Rosaweg</c:v>
                </c:pt>
                <c:pt idx="5">
                  <c:v>Schottegatweg Oost</c:v>
                </c:pt>
                <c:pt idx="6">
                  <c:v>Gosieweg</c:v>
                </c:pt>
                <c:pt idx="7">
                  <c:v>Cas Coraweg</c:v>
                </c:pt>
                <c:pt idx="8">
                  <c:v>Jan Noorduynweg</c:v>
                </c:pt>
                <c:pt idx="9">
                  <c:v>Schottegatweg West</c:v>
                </c:pt>
              </c:strCache>
            </c:strRef>
          </c:cat>
          <c:val>
            <c:numRef>
              <c:f>Locations!$C$120:$C$129</c:f>
              <c:numCache>
                <c:formatCode>#,##0</c:formatCode>
                <c:ptCount val="10"/>
                <c:pt idx="0">
                  <c:v>601</c:v>
                </c:pt>
                <c:pt idx="1">
                  <c:v>437</c:v>
                </c:pt>
                <c:pt idx="2">
                  <c:v>383</c:v>
                </c:pt>
                <c:pt idx="3">
                  <c:v>363</c:v>
                </c:pt>
                <c:pt idx="4">
                  <c:v>342</c:v>
                </c:pt>
                <c:pt idx="5">
                  <c:v>337</c:v>
                </c:pt>
                <c:pt idx="6">
                  <c:v>255</c:v>
                </c:pt>
                <c:pt idx="7">
                  <c:v>243</c:v>
                </c:pt>
                <c:pt idx="8">
                  <c:v>243</c:v>
                </c:pt>
                <c:pt idx="9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- 2016</a:t>
            </a:r>
          </a:p>
          <a:p>
            <a:pPr>
              <a:defRPr lang="nl-NL"/>
            </a:pP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Locations!$B$144:$B$153</c:f>
              <c:strCache>
                <c:ptCount val="10"/>
                <c:pt idx="0">
                  <c:v>Franklin D. Rooseveltweg</c:v>
                </c:pt>
                <c:pt idx="1">
                  <c:v>Caracasbaaiweg</c:v>
                </c:pt>
                <c:pt idx="2">
                  <c:v>Schottegatweg Noord</c:v>
                </c:pt>
                <c:pt idx="3">
                  <c:v>Winston Churchillweg</c:v>
                </c:pt>
                <c:pt idx="4">
                  <c:v>Santa Rosaweg</c:v>
                </c:pt>
                <c:pt idx="5">
                  <c:v>Schottegatweg Oost</c:v>
                </c:pt>
                <c:pt idx="6">
                  <c:v>Schottegatweg West</c:v>
                </c:pt>
                <c:pt idx="7">
                  <c:v>Gosieweg</c:v>
                </c:pt>
                <c:pt idx="8">
                  <c:v>Jan Noorduynweg</c:v>
                </c:pt>
                <c:pt idx="9">
                  <c:v>Cas Coraweg</c:v>
                </c:pt>
              </c:strCache>
            </c:strRef>
          </c:cat>
          <c:val>
            <c:numRef>
              <c:f>Locations!$C$144:$C$153</c:f>
              <c:numCache>
                <c:formatCode>#,##0</c:formatCode>
                <c:ptCount val="10"/>
                <c:pt idx="0">
                  <c:v>579</c:v>
                </c:pt>
                <c:pt idx="1">
                  <c:v>448</c:v>
                </c:pt>
                <c:pt idx="2">
                  <c:v>431</c:v>
                </c:pt>
                <c:pt idx="3">
                  <c:v>376</c:v>
                </c:pt>
                <c:pt idx="4">
                  <c:v>316</c:v>
                </c:pt>
                <c:pt idx="5">
                  <c:v>313</c:v>
                </c:pt>
                <c:pt idx="6">
                  <c:v>274</c:v>
                </c:pt>
                <c:pt idx="7">
                  <c:v>263</c:v>
                </c:pt>
                <c:pt idx="8">
                  <c:v>256</c:v>
                </c:pt>
                <c:pt idx="9">
                  <c:v>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Top 10 locations - 2017 January</a:t>
            </a:r>
          </a:p>
          <a:p>
            <a:pPr>
              <a:defRPr lang="nl-NL"/>
            </a:pP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2017</c:v>
          </c:tx>
          <c:cat>
            <c:strRef>
              <c:f>Locations!$B$167:$B$176</c:f>
              <c:strCache>
                <c:ptCount val="10"/>
                <c:pt idx="0">
                  <c:v>Franklin D. Rooseveltweg</c:v>
                </c:pt>
                <c:pt idx="1">
                  <c:v>Winston Churchillweg</c:v>
                </c:pt>
                <c:pt idx="2">
                  <c:v>Caracasbaaiweg</c:v>
                </c:pt>
                <c:pt idx="3">
                  <c:v>Cas Coraweg</c:v>
                </c:pt>
                <c:pt idx="4">
                  <c:v>Schottegatweg Noord</c:v>
                </c:pt>
                <c:pt idx="5">
                  <c:v>Gosieweg</c:v>
                </c:pt>
                <c:pt idx="6">
                  <c:v>Schout Bij Nacht Doormanweg</c:v>
                </c:pt>
                <c:pt idx="7">
                  <c:v>Schottegatweg Oost</c:v>
                </c:pt>
                <c:pt idx="8">
                  <c:v>Pres. R. Betancourt Blv.</c:v>
                </c:pt>
                <c:pt idx="9">
                  <c:v>Schottegatweg West</c:v>
                </c:pt>
              </c:strCache>
            </c:strRef>
          </c:cat>
          <c:val>
            <c:numRef>
              <c:f>Locations!$C$144:$C$153</c:f>
              <c:numCache>
                <c:formatCode>#,##0</c:formatCode>
                <c:ptCount val="10"/>
                <c:pt idx="0">
                  <c:v>579</c:v>
                </c:pt>
                <c:pt idx="1">
                  <c:v>448</c:v>
                </c:pt>
                <c:pt idx="2">
                  <c:v>431</c:v>
                </c:pt>
                <c:pt idx="3">
                  <c:v>376</c:v>
                </c:pt>
                <c:pt idx="4">
                  <c:v>316</c:v>
                </c:pt>
                <c:pt idx="5">
                  <c:v>313</c:v>
                </c:pt>
                <c:pt idx="6">
                  <c:v>274</c:v>
                </c:pt>
                <c:pt idx="7">
                  <c:v>263</c:v>
                </c:pt>
                <c:pt idx="8">
                  <c:v>256</c:v>
                </c:pt>
                <c:pt idx="9">
                  <c:v>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>
            <a:defRPr lang="nl-NL"/>
          </a:pPr>
          <a:endParaRPr lang="nl-NL"/>
        </a:p>
      </c:txPr>
    </c:legend>
    <c:plotVisOnly val="1"/>
    <c:dispBlanksAs val="zero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- 2010)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Month'!$B$3:$M$3</c:f>
              <c:numCache>
                <c:formatCode>#,##0</c:formatCode>
                <c:ptCount val="12"/>
                <c:pt idx="0">
                  <c:v>925</c:v>
                </c:pt>
                <c:pt idx="1">
                  <c:v>837</c:v>
                </c:pt>
                <c:pt idx="2">
                  <c:v>971</c:v>
                </c:pt>
                <c:pt idx="3">
                  <c:v>854</c:v>
                </c:pt>
                <c:pt idx="4">
                  <c:v>942</c:v>
                </c:pt>
                <c:pt idx="5">
                  <c:v>884</c:v>
                </c:pt>
                <c:pt idx="6">
                  <c:v>866</c:v>
                </c:pt>
                <c:pt idx="7">
                  <c:v>937</c:v>
                </c:pt>
                <c:pt idx="8">
                  <c:v>896</c:v>
                </c:pt>
                <c:pt idx="9">
                  <c:v>1022</c:v>
                </c:pt>
                <c:pt idx="10">
                  <c:v>1192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589376"/>
        <c:axId val="116797824"/>
        <c:axId val="0"/>
      </c:bar3DChart>
      <c:catAx>
        <c:axId val="105589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16797824"/>
        <c:crosses val="autoZero"/>
        <c:auto val="1"/>
        <c:lblAlgn val="ctr"/>
        <c:lblOffset val="100"/>
        <c:noMultiLvlLbl val="0"/>
      </c:catAx>
      <c:valAx>
        <c:axId val="116797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10558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- 2011)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Month'!$B$4:$M$4</c:f>
              <c:numCache>
                <c:formatCode>#,##0</c:formatCode>
                <c:ptCount val="12"/>
                <c:pt idx="0">
                  <c:v>1029</c:v>
                </c:pt>
                <c:pt idx="1">
                  <c:v>932</c:v>
                </c:pt>
                <c:pt idx="2">
                  <c:v>985</c:v>
                </c:pt>
                <c:pt idx="3">
                  <c:v>821</c:v>
                </c:pt>
                <c:pt idx="4">
                  <c:v>989</c:v>
                </c:pt>
                <c:pt idx="5">
                  <c:v>984</c:v>
                </c:pt>
                <c:pt idx="6">
                  <c:v>956</c:v>
                </c:pt>
                <c:pt idx="7">
                  <c:v>1036</c:v>
                </c:pt>
                <c:pt idx="8">
                  <c:v>936</c:v>
                </c:pt>
                <c:pt idx="9">
                  <c:v>953</c:v>
                </c:pt>
                <c:pt idx="10">
                  <c:v>924</c:v>
                </c:pt>
                <c:pt idx="11">
                  <c:v>1159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12032"/>
        <c:axId val="87613824"/>
        <c:axId val="0"/>
      </c:bar3DChart>
      <c:catAx>
        <c:axId val="876120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613824"/>
        <c:crosses val="autoZero"/>
        <c:auto val="1"/>
        <c:lblAlgn val="ctr"/>
        <c:lblOffset val="100"/>
        <c:noMultiLvlLbl val="0"/>
      </c:catAx>
      <c:valAx>
        <c:axId val="87613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61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- 2012)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Month'!$B$5:$M$5</c:f>
              <c:numCache>
                <c:formatCode>#,##0</c:formatCode>
                <c:ptCount val="12"/>
                <c:pt idx="0">
                  <c:v>929</c:v>
                </c:pt>
                <c:pt idx="1">
                  <c:v>912</c:v>
                </c:pt>
                <c:pt idx="2">
                  <c:v>952</c:v>
                </c:pt>
                <c:pt idx="3">
                  <c:v>954</c:v>
                </c:pt>
                <c:pt idx="4">
                  <c:v>946</c:v>
                </c:pt>
                <c:pt idx="5">
                  <c:v>982</c:v>
                </c:pt>
                <c:pt idx="6">
                  <c:v>837</c:v>
                </c:pt>
                <c:pt idx="7">
                  <c:v>957</c:v>
                </c:pt>
                <c:pt idx="8">
                  <c:v>930</c:v>
                </c:pt>
                <c:pt idx="9">
                  <c:v>906</c:v>
                </c:pt>
                <c:pt idx="10">
                  <c:v>944</c:v>
                </c:pt>
                <c:pt idx="11">
                  <c:v>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900928"/>
        <c:axId val="87902464"/>
        <c:axId val="0"/>
      </c:bar3DChart>
      <c:catAx>
        <c:axId val="879009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02464"/>
        <c:crosses val="autoZero"/>
        <c:auto val="1"/>
        <c:lblAlgn val="ctr"/>
        <c:lblOffset val="100"/>
        <c:noMultiLvlLbl val="0"/>
      </c:catAx>
      <c:valAx>
        <c:axId val="87902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0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- 2013)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Month'!$B$6:$M$6</c:f>
              <c:numCache>
                <c:formatCode>#,##0</c:formatCode>
                <c:ptCount val="12"/>
                <c:pt idx="0">
                  <c:v>937</c:v>
                </c:pt>
                <c:pt idx="1">
                  <c:v>855</c:v>
                </c:pt>
                <c:pt idx="2">
                  <c:v>909</c:v>
                </c:pt>
                <c:pt idx="3">
                  <c:v>1014</c:v>
                </c:pt>
                <c:pt idx="4">
                  <c:v>833</c:v>
                </c:pt>
                <c:pt idx="5">
                  <c:v>964</c:v>
                </c:pt>
                <c:pt idx="6">
                  <c:v>869</c:v>
                </c:pt>
                <c:pt idx="7">
                  <c:v>973</c:v>
                </c:pt>
                <c:pt idx="8">
                  <c:v>838</c:v>
                </c:pt>
                <c:pt idx="9">
                  <c:v>951</c:v>
                </c:pt>
                <c:pt idx="10">
                  <c:v>1087</c:v>
                </c:pt>
                <c:pt idx="1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922560"/>
        <c:axId val="87924096"/>
        <c:axId val="0"/>
      </c:bar3DChart>
      <c:catAx>
        <c:axId val="879225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24096"/>
        <c:crosses val="autoZero"/>
        <c:auto val="1"/>
        <c:lblAlgn val="ctr"/>
        <c:lblOffset val="100"/>
        <c:noMultiLvlLbl val="0"/>
      </c:catAx>
      <c:valAx>
        <c:axId val="87924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2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 Percentage per Registered Vehicle</a:t>
            </a:r>
          </a:p>
          <a:p>
            <a:pPr>
              <a:defRPr lang="nl-NL"/>
            </a:pPr>
            <a:r>
              <a:rPr lang="en-US" sz="1000"/>
              <a:t>(Curaçao)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 Month'!$A$3:$A$9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'Year  Month'!$P$3:$P$9</c:f>
              <c:numCache>
                <c:formatCode>0.00%</c:formatCode>
                <c:ptCount val="7"/>
                <c:pt idx="0">
                  <c:v>0.1378095238095238</c:v>
                </c:pt>
                <c:pt idx="1">
                  <c:v>0.13933333333333334</c:v>
                </c:pt>
                <c:pt idx="2">
                  <c:v>0.1335529411764706</c:v>
                </c:pt>
                <c:pt idx="3">
                  <c:v>0.1336</c:v>
                </c:pt>
                <c:pt idx="4">
                  <c:v>0.1452</c:v>
                </c:pt>
                <c:pt idx="5">
                  <c:v>0.15194117647058825</c:v>
                </c:pt>
                <c:pt idx="6">
                  <c:v>0.15181818181818182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933312"/>
        <c:axId val="87934848"/>
        <c:axId val="0"/>
      </c:bar3DChart>
      <c:catAx>
        <c:axId val="879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34848"/>
        <c:crosses val="autoZero"/>
        <c:auto val="1"/>
        <c:lblAlgn val="ctr"/>
        <c:lblOffset val="100"/>
        <c:noMultiLvlLbl val="0"/>
      </c:catAx>
      <c:valAx>
        <c:axId val="879348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8793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- 2014)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Month'!$B$7:$M$7</c:f>
              <c:numCache>
                <c:formatCode>#,##0</c:formatCode>
                <c:ptCount val="12"/>
                <c:pt idx="0">
                  <c:v>999</c:v>
                </c:pt>
                <c:pt idx="1">
                  <c:v>944</c:v>
                </c:pt>
                <c:pt idx="2">
                  <c:v>1054</c:v>
                </c:pt>
                <c:pt idx="3">
                  <c:v>1054</c:v>
                </c:pt>
                <c:pt idx="4">
                  <c:v>1091</c:v>
                </c:pt>
                <c:pt idx="5">
                  <c:v>995</c:v>
                </c:pt>
                <c:pt idx="6">
                  <c:v>1025</c:v>
                </c:pt>
                <c:pt idx="7">
                  <c:v>1018</c:v>
                </c:pt>
                <c:pt idx="8">
                  <c:v>991</c:v>
                </c:pt>
                <c:pt idx="9">
                  <c:v>1005</c:v>
                </c:pt>
                <c:pt idx="10">
                  <c:v>996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07168"/>
        <c:axId val="92808704"/>
        <c:axId val="0"/>
      </c:bar3DChart>
      <c:catAx>
        <c:axId val="928071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08704"/>
        <c:crosses val="autoZero"/>
        <c:auto val="1"/>
        <c:lblAlgn val="ctr"/>
        <c:lblOffset val="100"/>
        <c:noMultiLvlLbl val="0"/>
      </c:catAx>
      <c:valAx>
        <c:axId val="928087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- 2015)</a:t>
            </a:r>
            <a:endParaRPr lang="en-US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Month'!$B$8:$M$8</c:f>
              <c:numCache>
                <c:formatCode>#,##0</c:formatCode>
                <c:ptCount val="12"/>
                <c:pt idx="0">
                  <c:v>1054</c:v>
                </c:pt>
                <c:pt idx="1">
                  <c:v>1016</c:v>
                </c:pt>
                <c:pt idx="2">
                  <c:v>948</c:v>
                </c:pt>
                <c:pt idx="3">
                  <c:v>912</c:v>
                </c:pt>
                <c:pt idx="4">
                  <c:v>1014</c:v>
                </c:pt>
                <c:pt idx="5">
                  <c:v>1033</c:v>
                </c:pt>
                <c:pt idx="6">
                  <c:v>1047</c:v>
                </c:pt>
                <c:pt idx="7">
                  <c:v>1084</c:v>
                </c:pt>
                <c:pt idx="8">
                  <c:v>1092</c:v>
                </c:pt>
                <c:pt idx="9">
                  <c:v>1237</c:v>
                </c:pt>
                <c:pt idx="10">
                  <c:v>1177</c:v>
                </c:pt>
                <c:pt idx="11">
                  <c:v>1301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20992"/>
        <c:axId val="92822528"/>
        <c:axId val="0"/>
      </c:bar3DChart>
      <c:catAx>
        <c:axId val="928209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22528"/>
        <c:crosses val="autoZero"/>
        <c:auto val="1"/>
        <c:lblAlgn val="ctr"/>
        <c:lblOffset val="100"/>
        <c:noMultiLvlLbl val="0"/>
      </c:catAx>
      <c:valAx>
        <c:axId val="92822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2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l-NL"/>
            </a:pPr>
            <a:r>
              <a:rPr lang="en-US"/>
              <a:t>Incidents</a:t>
            </a:r>
            <a:r>
              <a:rPr lang="en-US" baseline="0"/>
              <a:t> per Month</a:t>
            </a:r>
          </a:p>
          <a:p>
            <a:pPr>
              <a:defRPr lang="nl-NL"/>
            </a:pPr>
            <a:r>
              <a:rPr lang="en-US" sz="1000" baseline="0"/>
              <a:t>(Curaçao - 2016)</a:t>
            </a:r>
            <a:endParaRPr lang="en-US" sz="10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txPr>
              <a:bodyPr rot="-5400000" vert="horz"/>
              <a:lstStyle/>
              <a:p>
                <a:pPr>
                  <a:defRPr lang="nl-NL"/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'Year  Month'!$B$2:$M$2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 Month'!$B$9:$M$9</c:f>
              <c:numCache>
                <c:formatCode>#,##0</c:formatCode>
                <c:ptCount val="12"/>
                <c:pt idx="0">
                  <c:v>1113</c:v>
                </c:pt>
                <c:pt idx="1">
                  <c:v>1118</c:v>
                </c:pt>
                <c:pt idx="2">
                  <c:v>1150</c:v>
                </c:pt>
                <c:pt idx="3">
                  <c:v>1175</c:v>
                </c:pt>
                <c:pt idx="4">
                  <c:v>1104</c:v>
                </c:pt>
                <c:pt idx="5">
                  <c:v>1083</c:v>
                </c:pt>
                <c:pt idx="6">
                  <c:v>927</c:v>
                </c:pt>
                <c:pt idx="7">
                  <c:v>1136</c:v>
                </c:pt>
                <c:pt idx="8">
                  <c:v>1038</c:v>
                </c:pt>
                <c:pt idx="9">
                  <c:v>1068</c:v>
                </c:pt>
                <c:pt idx="10">
                  <c:v>1124</c:v>
                </c:pt>
                <c:pt idx="11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48896"/>
        <c:axId val="92850432"/>
        <c:axId val="0"/>
      </c:bar3DChart>
      <c:catAx>
        <c:axId val="928488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50432"/>
        <c:crosses val="autoZero"/>
        <c:auto val="1"/>
        <c:lblAlgn val="ctr"/>
        <c:lblOffset val="100"/>
        <c:noMultiLvlLbl val="0"/>
      </c:catAx>
      <c:valAx>
        <c:axId val="928504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nl-NL"/>
            </a:pPr>
            <a:endParaRPr lang="nl-NL"/>
          </a:p>
        </c:txPr>
        <c:crossAx val="9284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152400</xdr:rowOff>
    </xdr:from>
    <xdr:to>
      <xdr:col>13</xdr:col>
      <xdr:colOff>28575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88106</xdr:colOff>
      <xdr:row>59</xdr:row>
      <xdr:rowOff>142874</xdr:rowOff>
    </xdr:from>
    <xdr:to>
      <xdr:col>13</xdr:col>
      <xdr:colOff>69056</xdr:colOff>
      <xdr:row>82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69056</xdr:colOff>
      <xdr:row>83</xdr:row>
      <xdr:rowOff>100013</xdr:rowOff>
    </xdr:from>
    <xdr:to>
      <xdr:col>13</xdr:col>
      <xdr:colOff>40481</xdr:colOff>
      <xdr:row>106</xdr:row>
      <xdr:rowOff>90488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73819</xdr:colOff>
      <xdr:row>107</xdr:row>
      <xdr:rowOff>71437</xdr:rowOff>
    </xdr:from>
    <xdr:to>
      <xdr:col>13</xdr:col>
      <xdr:colOff>45244</xdr:colOff>
      <xdr:row>130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131</xdr:row>
      <xdr:rowOff>7144</xdr:rowOff>
    </xdr:from>
    <xdr:to>
      <xdr:col>13</xdr:col>
      <xdr:colOff>57150</xdr:colOff>
      <xdr:row>153</xdr:row>
      <xdr:rowOff>130969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80962</xdr:colOff>
      <xdr:row>35</xdr:row>
      <xdr:rowOff>145257</xdr:rowOff>
    </xdr:from>
    <xdr:to>
      <xdr:col>13</xdr:col>
      <xdr:colOff>47625</xdr:colOff>
      <xdr:row>58</xdr:row>
      <xdr:rowOff>154781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59531</xdr:colOff>
      <xdr:row>157</xdr:row>
      <xdr:rowOff>11906</xdr:rowOff>
    </xdr:from>
    <xdr:to>
      <xdr:col>13</xdr:col>
      <xdr:colOff>21431</xdr:colOff>
      <xdr:row>179</xdr:row>
      <xdr:rowOff>135731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59531</xdr:colOff>
      <xdr:row>183</xdr:row>
      <xdr:rowOff>23813</xdr:rowOff>
    </xdr:from>
    <xdr:to>
      <xdr:col>13</xdr:col>
      <xdr:colOff>21431</xdr:colOff>
      <xdr:row>205</xdr:row>
      <xdr:rowOff>147638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11905</xdr:colOff>
      <xdr:row>208</xdr:row>
      <xdr:rowOff>119063</xdr:rowOff>
    </xdr:from>
    <xdr:to>
      <xdr:col>12</xdr:col>
      <xdr:colOff>581024</xdr:colOff>
      <xdr:row>231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11906</xdr:colOff>
      <xdr:row>232</xdr:row>
      <xdr:rowOff>154782</xdr:rowOff>
    </xdr:from>
    <xdr:to>
      <xdr:col>12</xdr:col>
      <xdr:colOff>581025</xdr:colOff>
      <xdr:row>255</xdr:row>
      <xdr:rowOff>111919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14</xdr:col>
      <xdr:colOff>438150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14</xdr:col>
      <xdr:colOff>400050</xdr:colOff>
      <xdr:row>45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14</xdr:col>
      <xdr:colOff>400050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400050</xdr:colOff>
      <xdr:row>91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188</xdr:row>
      <xdr:rowOff>19050</xdr:rowOff>
    </xdr:from>
    <xdr:to>
      <xdr:col>14</xdr:col>
      <xdr:colOff>409575</xdr:colOff>
      <xdr:row>209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14</xdr:col>
      <xdr:colOff>400050</xdr:colOff>
      <xdr:row>114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581025</xdr:colOff>
      <xdr:row>117</xdr:row>
      <xdr:rowOff>247650</xdr:rowOff>
    </xdr:from>
    <xdr:to>
      <xdr:col>14</xdr:col>
      <xdr:colOff>371475</xdr:colOff>
      <xdr:row>139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581025</xdr:colOff>
      <xdr:row>141</xdr:row>
      <xdr:rowOff>247650</xdr:rowOff>
    </xdr:from>
    <xdr:to>
      <xdr:col>14</xdr:col>
      <xdr:colOff>371475</xdr:colOff>
      <xdr:row>164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581025</xdr:colOff>
      <xdr:row>164</xdr:row>
      <xdr:rowOff>247650</xdr:rowOff>
    </xdr:from>
    <xdr:to>
      <xdr:col>14</xdr:col>
      <xdr:colOff>371475</xdr:colOff>
      <xdr:row>186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0" zoomScaleNormal="80" workbookViewId="0">
      <selection activeCell="AF34" sqref="AF34"/>
    </sheetView>
  </sheetViews>
  <sheetFormatPr defaultRowHeight="13.2" x14ac:dyDescent="0.25"/>
  <cols>
    <col min="1" max="1" width="7.44140625" bestFit="1" customWidth="1"/>
    <col min="15" max="15" width="12.88671875" bestFit="1" customWidth="1"/>
    <col min="16" max="16" width="10.6640625" customWidth="1"/>
  </cols>
  <sheetData>
    <row r="1" spans="1:16" ht="13.8" thickBot="1" x14ac:dyDescent="0.3"/>
    <row r="2" spans="1:16" ht="13.8" thickBot="1" x14ac:dyDescent="0.3">
      <c r="B2" s="5" t="s">
        <v>1</v>
      </c>
      <c r="C2" s="6" t="s">
        <v>2</v>
      </c>
      <c r="D2" s="6" t="s">
        <v>3</v>
      </c>
      <c r="E2" s="2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7" t="s">
        <v>42</v>
      </c>
    </row>
    <row r="3" spans="1:16" x14ac:dyDescent="0.25">
      <c r="A3" s="2">
        <v>2010</v>
      </c>
      <c r="B3" s="8">
        <v>925</v>
      </c>
      <c r="C3" s="8">
        <v>837</v>
      </c>
      <c r="D3" s="8">
        <v>971</v>
      </c>
      <c r="E3" s="26">
        <v>854</v>
      </c>
      <c r="F3" s="32">
        <v>942</v>
      </c>
      <c r="G3" s="8">
        <v>884</v>
      </c>
      <c r="H3" s="8">
        <v>866</v>
      </c>
      <c r="I3" s="8">
        <v>937</v>
      </c>
      <c r="J3" s="8">
        <v>896</v>
      </c>
      <c r="K3" s="8">
        <v>1022</v>
      </c>
      <c r="L3" s="8">
        <v>1192</v>
      </c>
      <c r="M3" s="8">
        <v>1250</v>
      </c>
      <c r="N3" s="9">
        <f>SUM(B3:M3)</f>
        <v>11576</v>
      </c>
      <c r="O3" s="9">
        <v>84000</v>
      </c>
      <c r="P3" s="33">
        <f>N3/O3</f>
        <v>0.1378095238095238</v>
      </c>
    </row>
    <row r="4" spans="1:16" x14ac:dyDescent="0.25">
      <c r="A4" s="3">
        <v>2011</v>
      </c>
      <c r="B4" s="10">
        <v>1029</v>
      </c>
      <c r="C4" s="10">
        <v>932</v>
      </c>
      <c r="D4" s="10">
        <v>985</v>
      </c>
      <c r="E4" s="27">
        <v>821</v>
      </c>
      <c r="F4" s="29">
        <v>989</v>
      </c>
      <c r="G4" s="10">
        <v>984</v>
      </c>
      <c r="H4" s="10">
        <v>956</v>
      </c>
      <c r="I4" s="10">
        <v>1036</v>
      </c>
      <c r="J4" s="10">
        <v>936</v>
      </c>
      <c r="K4" s="10">
        <v>953</v>
      </c>
      <c r="L4" s="10">
        <v>924</v>
      </c>
      <c r="M4" s="10">
        <v>1159</v>
      </c>
      <c r="N4" s="9">
        <f t="shared" ref="N4:N6" si="0">SUM(B4:M4)</f>
        <v>11704</v>
      </c>
      <c r="O4" s="11">
        <v>84000</v>
      </c>
      <c r="P4" s="30">
        <f t="shared" ref="P4:P7" si="1">N4/O4</f>
        <v>0.13933333333333334</v>
      </c>
    </row>
    <row r="5" spans="1:16" x14ac:dyDescent="0.25">
      <c r="A5" s="3">
        <v>2012</v>
      </c>
      <c r="B5" s="10">
        <v>929</v>
      </c>
      <c r="C5" s="10">
        <v>912</v>
      </c>
      <c r="D5" s="10">
        <v>952</v>
      </c>
      <c r="E5" s="27">
        <v>954</v>
      </c>
      <c r="F5" s="29">
        <v>946</v>
      </c>
      <c r="G5" s="10">
        <v>982</v>
      </c>
      <c r="H5" s="10">
        <v>837</v>
      </c>
      <c r="I5" s="10">
        <v>957</v>
      </c>
      <c r="J5" s="10">
        <v>930</v>
      </c>
      <c r="K5" s="10">
        <v>906</v>
      </c>
      <c r="L5" s="10">
        <v>944</v>
      </c>
      <c r="M5" s="10">
        <v>1103</v>
      </c>
      <c r="N5" s="9">
        <f t="shared" si="0"/>
        <v>11352</v>
      </c>
      <c r="O5" s="11">
        <v>85000</v>
      </c>
      <c r="P5" s="30">
        <f t="shared" si="1"/>
        <v>0.1335529411764706</v>
      </c>
    </row>
    <row r="6" spans="1:16" ht="13.8" thickBot="1" x14ac:dyDescent="0.3">
      <c r="A6" s="4">
        <v>2013</v>
      </c>
      <c r="B6" s="12">
        <v>937</v>
      </c>
      <c r="C6" s="12">
        <v>855</v>
      </c>
      <c r="D6" s="12">
        <v>909</v>
      </c>
      <c r="E6" s="28">
        <v>1014</v>
      </c>
      <c r="F6" s="31">
        <v>833</v>
      </c>
      <c r="G6" s="12">
        <v>964</v>
      </c>
      <c r="H6" s="12">
        <v>869</v>
      </c>
      <c r="I6" s="12">
        <v>973</v>
      </c>
      <c r="J6" s="12">
        <v>838</v>
      </c>
      <c r="K6" s="12">
        <v>951</v>
      </c>
      <c r="L6" s="12">
        <v>1087</v>
      </c>
      <c r="M6" s="12">
        <v>1126</v>
      </c>
      <c r="N6" s="9">
        <f t="shared" si="0"/>
        <v>11356</v>
      </c>
      <c r="O6" s="11">
        <v>85000</v>
      </c>
      <c r="P6" s="30">
        <f t="shared" si="1"/>
        <v>0.1336</v>
      </c>
    </row>
    <row r="7" spans="1:16" ht="13.8" thickBot="1" x14ac:dyDescent="0.3">
      <c r="A7" s="4">
        <v>2014</v>
      </c>
      <c r="B7" s="12">
        <v>999</v>
      </c>
      <c r="C7" s="12">
        <v>944</v>
      </c>
      <c r="D7" s="12">
        <v>1054</v>
      </c>
      <c r="E7" s="28">
        <v>1054</v>
      </c>
      <c r="F7" s="31">
        <v>1091</v>
      </c>
      <c r="G7" s="12">
        <v>995</v>
      </c>
      <c r="H7" s="12">
        <v>1025</v>
      </c>
      <c r="I7" s="12">
        <v>1018</v>
      </c>
      <c r="J7" s="12">
        <v>991</v>
      </c>
      <c r="K7" s="12">
        <v>1005</v>
      </c>
      <c r="L7" s="12">
        <v>996</v>
      </c>
      <c r="M7" s="12">
        <v>1170</v>
      </c>
      <c r="N7" s="9">
        <f t="shared" ref="N7" si="2">SUM(B7:M7)</f>
        <v>12342</v>
      </c>
      <c r="O7" s="11">
        <v>85000</v>
      </c>
      <c r="P7" s="30">
        <f t="shared" si="1"/>
        <v>0.1452</v>
      </c>
    </row>
    <row r="8" spans="1:16" ht="13.8" thickBot="1" x14ac:dyDescent="0.3">
      <c r="A8" s="4">
        <v>2015</v>
      </c>
      <c r="B8" s="12">
        <v>1054</v>
      </c>
      <c r="C8" s="12">
        <v>1016</v>
      </c>
      <c r="D8" s="12">
        <v>948</v>
      </c>
      <c r="E8" s="28">
        <v>912</v>
      </c>
      <c r="F8" s="31">
        <v>1014</v>
      </c>
      <c r="G8" s="12">
        <v>1033</v>
      </c>
      <c r="H8" s="12">
        <v>1047</v>
      </c>
      <c r="I8" s="12">
        <v>1084</v>
      </c>
      <c r="J8" s="12">
        <v>1092</v>
      </c>
      <c r="K8" s="12">
        <v>1237</v>
      </c>
      <c r="L8" s="12">
        <v>1177</v>
      </c>
      <c r="M8" s="12">
        <v>1301</v>
      </c>
      <c r="N8" s="9">
        <f t="shared" ref="N8" si="3">SUM(B8:M8)</f>
        <v>12915</v>
      </c>
      <c r="O8" s="11">
        <v>85000</v>
      </c>
      <c r="P8" s="30">
        <f t="shared" ref="P8" si="4">N8/O8</f>
        <v>0.15194117647058825</v>
      </c>
    </row>
    <row r="9" spans="1:16" ht="13.8" thickBot="1" x14ac:dyDescent="0.3">
      <c r="A9" s="4">
        <v>2016</v>
      </c>
      <c r="B9" s="12">
        <v>1113</v>
      </c>
      <c r="C9" s="12">
        <v>1118</v>
      </c>
      <c r="D9" s="12">
        <v>1150</v>
      </c>
      <c r="E9" s="28">
        <v>1175</v>
      </c>
      <c r="F9" s="31">
        <v>1104</v>
      </c>
      <c r="G9" s="12">
        <v>1083</v>
      </c>
      <c r="H9" s="12">
        <v>927</v>
      </c>
      <c r="I9" s="12">
        <v>1136</v>
      </c>
      <c r="J9" s="12">
        <v>1038</v>
      </c>
      <c r="K9" s="12">
        <v>1068</v>
      </c>
      <c r="L9" s="12">
        <v>1124</v>
      </c>
      <c r="M9" s="12">
        <v>1324</v>
      </c>
      <c r="N9" s="9">
        <f t="shared" ref="N9" si="5">SUM(B9:M9)</f>
        <v>13360</v>
      </c>
      <c r="O9" s="11">
        <v>88000</v>
      </c>
      <c r="P9" s="30">
        <f t="shared" ref="P9" si="6">N9/O9</f>
        <v>0.15181818181818182</v>
      </c>
    </row>
    <row r="10" spans="1:16" s="46" customFormat="1" ht="13.8" thickBot="1" x14ac:dyDescent="0.3">
      <c r="A10" s="4">
        <v>2017</v>
      </c>
      <c r="B10" s="40">
        <v>1156</v>
      </c>
      <c r="C10" s="40"/>
      <c r="D10" s="40"/>
      <c r="E10" s="41"/>
      <c r="F10" s="42"/>
      <c r="G10" s="40"/>
      <c r="H10" s="40"/>
      <c r="I10" s="40"/>
      <c r="J10" s="40"/>
      <c r="K10" s="40"/>
      <c r="L10" s="40"/>
      <c r="M10" s="40"/>
      <c r="N10" s="43">
        <f t="shared" ref="N10" si="7">SUM(B10:M10)</f>
        <v>1156</v>
      </c>
      <c r="O10" s="44">
        <v>88000</v>
      </c>
      <c r="P10" s="45">
        <f t="shared" ref="P10" si="8">N10/O10</f>
        <v>1.3136363636363637E-2</v>
      </c>
    </row>
    <row r="11" spans="1:16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9"/>
  <sheetViews>
    <sheetView topLeftCell="A63" workbookViewId="0">
      <selection activeCell="R170" sqref="R170"/>
    </sheetView>
  </sheetViews>
  <sheetFormatPr defaultRowHeight="13.2" x14ac:dyDescent="0.25"/>
  <cols>
    <col min="1" max="1" width="3.6640625" customWidth="1"/>
    <col min="2" max="2" width="32.33203125" customWidth="1"/>
    <col min="3" max="3" width="10.88671875" bestFit="1" customWidth="1"/>
  </cols>
  <sheetData>
    <row r="1" spans="1:3" ht="21.6" thickBot="1" x14ac:dyDescent="0.45">
      <c r="A1" s="47">
        <v>2010</v>
      </c>
      <c r="B1" s="47"/>
      <c r="C1" s="47"/>
    </row>
    <row r="2" spans="1:3" x14ac:dyDescent="0.25">
      <c r="A2" s="14" t="s">
        <v>35</v>
      </c>
      <c r="B2" s="15" t="s">
        <v>34</v>
      </c>
      <c r="C2" s="16" t="s">
        <v>0</v>
      </c>
    </row>
    <row r="3" spans="1:3" x14ac:dyDescent="0.25">
      <c r="A3" s="18">
        <v>1</v>
      </c>
      <c r="B3" s="1" t="s">
        <v>15</v>
      </c>
      <c r="C3" s="22">
        <v>520</v>
      </c>
    </row>
    <row r="4" spans="1:3" x14ac:dyDescent="0.25">
      <c r="A4" s="18">
        <f>A3+1</f>
        <v>2</v>
      </c>
      <c r="B4" s="1" t="s">
        <v>17</v>
      </c>
      <c r="C4" s="22">
        <v>484</v>
      </c>
    </row>
    <row r="5" spans="1:3" x14ac:dyDescent="0.25">
      <c r="A5" s="18">
        <f t="shared" ref="A5:A22" si="0">A4+1</f>
        <v>3</v>
      </c>
      <c r="B5" s="1" t="s">
        <v>16</v>
      </c>
      <c r="C5" s="22">
        <v>480</v>
      </c>
    </row>
    <row r="6" spans="1:3" x14ac:dyDescent="0.25">
      <c r="A6" s="18">
        <f t="shared" si="0"/>
        <v>4</v>
      </c>
      <c r="B6" s="1" t="s">
        <v>18</v>
      </c>
      <c r="C6" s="22">
        <v>422</v>
      </c>
    </row>
    <row r="7" spans="1:3" x14ac:dyDescent="0.25">
      <c r="A7" s="18">
        <f t="shared" si="0"/>
        <v>5</v>
      </c>
      <c r="B7" s="1" t="s">
        <v>20</v>
      </c>
      <c r="C7" s="22">
        <v>385</v>
      </c>
    </row>
    <row r="8" spans="1:3" x14ac:dyDescent="0.25">
      <c r="A8" s="18">
        <f t="shared" si="0"/>
        <v>6</v>
      </c>
      <c r="B8" s="1" t="s">
        <v>19</v>
      </c>
      <c r="C8" s="22">
        <v>378</v>
      </c>
    </row>
    <row r="9" spans="1:3" x14ac:dyDescent="0.25">
      <c r="A9" s="18">
        <f t="shared" si="0"/>
        <v>7</v>
      </c>
      <c r="B9" s="1" t="s">
        <v>21</v>
      </c>
      <c r="C9" s="22">
        <v>369</v>
      </c>
    </row>
    <row r="10" spans="1:3" x14ac:dyDescent="0.25">
      <c r="A10" s="18">
        <f t="shared" si="0"/>
        <v>8</v>
      </c>
      <c r="B10" s="1" t="s">
        <v>23</v>
      </c>
      <c r="C10" s="22">
        <v>262</v>
      </c>
    </row>
    <row r="11" spans="1:3" x14ac:dyDescent="0.25">
      <c r="A11" s="18">
        <f t="shared" si="0"/>
        <v>9</v>
      </c>
      <c r="B11" s="1" t="s">
        <v>22</v>
      </c>
      <c r="C11" s="22">
        <v>247</v>
      </c>
    </row>
    <row r="12" spans="1:3" x14ac:dyDescent="0.25">
      <c r="A12" s="18">
        <f t="shared" si="0"/>
        <v>10</v>
      </c>
      <c r="B12" s="1" t="s">
        <v>25</v>
      </c>
      <c r="C12" s="22">
        <v>243</v>
      </c>
    </row>
    <row r="13" spans="1:3" x14ac:dyDescent="0.25">
      <c r="A13" s="18">
        <f t="shared" si="0"/>
        <v>11</v>
      </c>
      <c r="B13" s="13" t="s">
        <v>26</v>
      </c>
      <c r="C13" s="20">
        <v>221</v>
      </c>
    </row>
    <row r="14" spans="1:3" x14ac:dyDescent="0.25">
      <c r="A14" s="18">
        <f t="shared" si="0"/>
        <v>12</v>
      </c>
      <c r="B14" s="13" t="s">
        <v>24</v>
      </c>
      <c r="C14" s="20">
        <v>202</v>
      </c>
    </row>
    <row r="15" spans="1:3" x14ac:dyDescent="0.25">
      <c r="A15" s="18">
        <f t="shared" si="0"/>
        <v>13</v>
      </c>
      <c r="B15" s="13" t="s">
        <v>27</v>
      </c>
      <c r="C15" s="20">
        <v>196</v>
      </c>
    </row>
    <row r="16" spans="1:3" x14ac:dyDescent="0.25">
      <c r="A16" s="18">
        <f t="shared" si="0"/>
        <v>14</v>
      </c>
      <c r="B16" s="13" t="s">
        <v>28</v>
      </c>
      <c r="C16" s="20">
        <v>156</v>
      </c>
    </row>
    <row r="17" spans="1:3" x14ac:dyDescent="0.25">
      <c r="A17" s="18">
        <f t="shared" si="0"/>
        <v>15</v>
      </c>
      <c r="B17" s="13" t="s">
        <v>29</v>
      </c>
      <c r="C17" s="20">
        <v>149</v>
      </c>
    </row>
    <row r="18" spans="1:3" x14ac:dyDescent="0.25">
      <c r="A18" s="18">
        <f t="shared" si="0"/>
        <v>16</v>
      </c>
      <c r="B18" s="13" t="s">
        <v>31</v>
      </c>
      <c r="C18" s="20">
        <v>119</v>
      </c>
    </row>
    <row r="19" spans="1:3" x14ac:dyDescent="0.25">
      <c r="A19" s="18">
        <f t="shared" si="0"/>
        <v>17</v>
      </c>
      <c r="B19" s="13" t="s">
        <v>32</v>
      </c>
      <c r="C19" s="20">
        <v>111</v>
      </c>
    </row>
    <row r="20" spans="1:3" x14ac:dyDescent="0.25">
      <c r="A20" s="18">
        <f t="shared" si="0"/>
        <v>18</v>
      </c>
      <c r="B20" s="13" t="s">
        <v>30</v>
      </c>
      <c r="C20" s="20">
        <v>111</v>
      </c>
    </row>
    <row r="21" spans="1:3" x14ac:dyDescent="0.25">
      <c r="A21" s="18">
        <f t="shared" si="0"/>
        <v>19</v>
      </c>
      <c r="B21" s="13" t="s">
        <v>33</v>
      </c>
      <c r="C21" s="20">
        <v>101</v>
      </c>
    </row>
    <row r="22" spans="1:3" ht="13.8" thickBot="1" x14ac:dyDescent="0.3">
      <c r="A22" s="19">
        <f t="shared" si="0"/>
        <v>20</v>
      </c>
      <c r="B22" s="17" t="s">
        <v>40</v>
      </c>
      <c r="C22" s="21">
        <v>98</v>
      </c>
    </row>
    <row r="24" spans="1:3" ht="21.6" thickBot="1" x14ac:dyDescent="0.45">
      <c r="A24" s="47">
        <v>2011</v>
      </c>
      <c r="B24" s="47"/>
      <c r="C24" s="47"/>
    </row>
    <row r="25" spans="1:3" x14ac:dyDescent="0.25">
      <c r="A25" s="14" t="s">
        <v>35</v>
      </c>
      <c r="B25" s="15" t="s">
        <v>34</v>
      </c>
      <c r="C25" s="16" t="s">
        <v>0</v>
      </c>
    </row>
    <row r="26" spans="1:3" x14ac:dyDescent="0.25">
      <c r="A26" s="18">
        <v>1</v>
      </c>
      <c r="B26" s="1" t="s">
        <v>16</v>
      </c>
      <c r="C26" s="22">
        <v>546</v>
      </c>
    </row>
    <row r="27" spans="1:3" x14ac:dyDescent="0.25">
      <c r="A27" s="18">
        <f>A26+1</f>
        <v>2</v>
      </c>
      <c r="B27" s="1" t="s">
        <v>15</v>
      </c>
      <c r="C27" s="22">
        <v>507</v>
      </c>
    </row>
    <row r="28" spans="1:3" x14ac:dyDescent="0.25">
      <c r="A28" s="18">
        <f t="shared" ref="A28:A45" si="1">A27+1</f>
        <v>3</v>
      </c>
      <c r="B28" s="1" t="s">
        <v>17</v>
      </c>
      <c r="C28" s="22">
        <v>496</v>
      </c>
    </row>
    <row r="29" spans="1:3" x14ac:dyDescent="0.25">
      <c r="A29" s="18">
        <f t="shared" si="1"/>
        <v>4</v>
      </c>
      <c r="B29" s="1" t="s">
        <v>18</v>
      </c>
      <c r="C29" s="22">
        <v>479</v>
      </c>
    </row>
    <row r="30" spans="1:3" x14ac:dyDescent="0.25">
      <c r="A30" s="18">
        <f t="shared" si="1"/>
        <v>5</v>
      </c>
      <c r="B30" s="1" t="s">
        <v>20</v>
      </c>
      <c r="C30" s="22">
        <v>374</v>
      </c>
    </row>
    <row r="31" spans="1:3" x14ac:dyDescent="0.25">
      <c r="A31" s="18">
        <f t="shared" si="1"/>
        <v>6</v>
      </c>
      <c r="B31" s="1" t="s">
        <v>19</v>
      </c>
      <c r="C31" s="22">
        <v>368</v>
      </c>
    </row>
    <row r="32" spans="1:3" x14ac:dyDescent="0.25">
      <c r="A32" s="18">
        <f t="shared" si="1"/>
        <v>7</v>
      </c>
      <c r="B32" s="1" t="s">
        <v>21</v>
      </c>
      <c r="C32" s="22">
        <v>352</v>
      </c>
    </row>
    <row r="33" spans="1:3" x14ac:dyDescent="0.25">
      <c r="A33" s="18">
        <f t="shared" si="1"/>
        <v>8</v>
      </c>
      <c r="B33" s="1" t="s">
        <v>24</v>
      </c>
      <c r="C33" s="22">
        <v>350</v>
      </c>
    </row>
    <row r="34" spans="1:3" x14ac:dyDescent="0.25">
      <c r="A34" s="18">
        <f t="shared" si="1"/>
        <v>9</v>
      </c>
      <c r="B34" s="1" t="s">
        <v>22</v>
      </c>
      <c r="C34" s="22">
        <v>277</v>
      </c>
    </row>
    <row r="35" spans="1:3" x14ac:dyDescent="0.25">
      <c r="A35" s="18">
        <f t="shared" si="1"/>
        <v>10</v>
      </c>
      <c r="B35" s="1" t="s">
        <v>23</v>
      </c>
      <c r="C35" s="22">
        <v>273</v>
      </c>
    </row>
    <row r="36" spans="1:3" x14ac:dyDescent="0.25">
      <c r="A36" s="18">
        <f t="shared" si="1"/>
        <v>11</v>
      </c>
      <c r="B36" s="13" t="s">
        <v>26</v>
      </c>
      <c r="C36" s="20">
        <v>242</v>
      </c>
    </row>
    <row r="37" spans="1:3" x14ac:dyDescent="0.25">
      <c r="A37" s="18">
        <f t="shared" si="1"/>
        <v>12</v>
      </c>
      <c r="B37" s="13" t="s">
        <v>25</v>
      </c>
      <c r="C37" s="20">
        <v>213</v>
      </c>
    </row>
    <row r="38" spans="1:3" x14ac:dyDescent="0.25">
      <c r="A38" s="18">
        <f t="shared" si="1"/>
        <v>13</v>
      </c>
      <c r="B38" s="13" t="s">
        <v>27</v>
      </c>
      <c r="C38" s="20">
        <v>193</v>
      </c>
    </row>
    <row r="39" spans="1:3" x14ac:dyDescent="0.25">
      <c r="A39" s="18">
        <f t="shared" si="1"/>
        <v>14</v>
      </c>
      <c r="B39" s="13" t="s">
        <v>29</v>
      </c>
      <c r="C39" s="20">
        <v>167</v>
      </c>
    </row>
    <row r="40" spans="1:3" x14ac:dyDescent="0.25">
      <c r="A40" s="18">
        <f t="shared" si="1"/>
        <v>15</v>
      </c>
      <c r="B40" s="13" t="s">
        <v>28</v>
      </c>
      <c r="C40" s="20">
        <v>156</v>
      </c>
    </row>
    <row r="41" spans="1:3" x14ac:dyDescent="0.25">
      <c r="A41" s="18">
        <f t="shared" si="1"/>
        <v>16</v>
      </c>
      <c r="B41" s="13" t="s">
        <v>36</v>
      </c>
      <c r="C41" s="20">
        <v>153</v>
      </c>
    </row>
    <row r="42" spans="1:3" x14ac:dyDescent="0.25">
      <c r="A42" s="18">
        <f t="shared" si="1"/>
        <v>17</v>
      </c>
      <c r="B42" s="13" t="s">
        <v>33</v>
      </c>
      <c r="C42" s="20">
        <v>110</v>
      </c>
    </row>
    <row r="43" spans="1:3" x14ac:dyDescent="0.25">
      <c r="A43" s="18">
        <f t="shared" si="1"/>
        <v>18</v>
      </c>
      <c r="B43" s="13" t="s">
        <v>30</v>
      </c>
      <c r="C43" s="20">
        <v>106</v>
      </c>
    </row>
    <row r="44" spans="1:3" x14ac:dyDescent="0.25">
      <c r="A44" s="18">
        <f t="shared" si="1"/>
        <v>19</v>
      </c>
      <c r="B44" s="13" t="s">
        <v>41</v>
      </c>
      <c r="C44" s="20">
        <v>104</v>
      </c>
    </row>
    <row r="45" spans="1:3" ht="13.8" thickBot="1" x14ac:dyDescent="0.3">
      <c r="A45" s="19">
        <f t="shared" si="1"/>
        <v>20</v>
      </c>
      <c r="B45" s="17" t="s">
        <v>31</v>
      </c>
      <c r="C45" s="21">
        <v>100</v>
      </c>
    </row>
    <row r="47" spans="1:3" ht="21.6" thickBot="1" x14ac:dyDescent="0.45">
      <c r="A47" s="47">
        <v>2012</v>
      </c>
      <c r="B47" s="47"/>
      <c r="C47" s="47"/>
    </row>
    <row r="48" spans="1:3" x14ac:dyDescent="0.25">
      <c r="A48" s="14" t="s">
        <v>35</v>
      </c>
      <c r="B48" s="15" t="s">
        <v>34</v>
      </c>
      <c r="C48" s="16" t="s">
        <v>0</v>
      </c>
    </row>
    <row r="49" spans="1:3" x14ac:dyDescent="0.25">
      <c r="A49" s="18">
        <v>1</v>
      </c>
      <c r="B49" s="1" t="s">
        <v>15</v>
      </c>
      <c r="C49" s="22">
        <v>598</v>
      </c>
    </row>
    <row r="50" spans="1:3" x14ac:dyDescent="0.25">
      <c r="A50" s="18">
        <f>A49+1</f>
        <v>2</v>
      </c>
      <c r="B50" s="1" t="s">
        <v>18</v>
      </c>
      <c r="C50" s="22">
        <v>493</v>
      </c>
    </row>
    <row r="51" spans="1:3" x14ac:dyDescent="0.25">
      <c r="A51" s="18">
        <f t="shared" ref="A51:A68" si="2">A50+1</f>
        <v>3</v>
      </c>
      <c r="B51" s="1" t="s">
        <v>16</v>
      </c>
      <c r="C51" s="22">
        <v>468</v>
      </c>
    </row>
    <row r="52" spans="1:3" x14ac:dyDescent="0.25">
      <c r="A52" s="18">
        <f t="shared" si="2"/>
        <v>4</v>
      </c>
      <c r="B52" s="1" t="s">
        <v>17</v>
      </c>
      <c r="C52" s="22">
        <v>394</v>
      </c>
    </row>
    <row r="53" spans="1:3" x14ac:dyDescent="0.25">
      <c r="A53" s="18">
        <f t="shared" si="2"/>
        <v>5</v>
      </c>
      <c r="B53" s="1" t="s">
        <v>19</v>
      </c>
      <c r="C53" s="22">
        <v>387</v>
      </c>
    </row>
    <row r="54" spans="1:3" x14ac:dyDescent="0.25">
      <c r="A54" s="18">
        <f t="shared" si="2"/>
        <v>6</v>
      </c>
      <c r="B54" s="1" t="s">
        <v>21</v>
      </c>
      <c r="C54" s="22">
        <v>333</v>
      </c>
    </row>
    <row r="55" spans="1:3" x14ac:dyDescent="0.25">
      <c r="A55" s="18">
        <f t="shared" si="2"/>
        <v>7</v>
      </c>
      <c r="B55" s="1" t="s">
        <v>20</v>
      </c>
      <c r="C55" s="22">
        <v>329</v>
      </c>
    </row>
    <row r="56" spans="1:3" x14ac:dyDescent="0.25">
      <c r="A56" s="18">
        <f t="shared" si="2"/>
        <v>8</v>
      </c>
      <c r="B56" s="1" t="s">
        <v>23</v>
      </c>
      <c r="C56" s="22">
        <v>286</v>
      </c>
    </row>
    <row r="57" spans="1:3" x14ac:dyDescent="0.25">
      <c r="A57" s="18">
        <f t="shared" si="2"/>
        <v>9</v>
      </c>
      <c r="B57" s="1" t="s">
        <v>26</v>
      </c>
      <c r="C57" s="22">
        <v>259</v>
      </c>
    </row>
    <row r="58" spans="1:3" x14ac:dyDescent="0.25">
      <c r="A58" s="18">
        <f t="shared" si="2"/>
        <v>10</v>
      </c>
      <c r="B58" s="1" t="s">
        <v>22</v>
      </c>
      <c r="C58" s="22">
        <v>240</v>
      </c>
    </row>
    <row r="59" spans="1:3" x14ac:dyDescent="0.25">
      <c r="A59" s="18">
        <f t="shared" si="2"/>
        <v>11</v>
      </c>
      <c r="B59" s="13" t="s">
        <v>27</v>
      </c>
      <c r="C59" s="20">
        <v>207</v>
      </c>
    </row>
    <row r="60" spans="1:3" x14ac:dyDescent="0.25">
      <c r="A60" s="18">
        <f t="shared" si="2"/>
        <v>12</v>
      </c>
      <c r="B60" s="13" t="s">
        <v>25</v>
      </c>
      <c r="C60" s="20">
        <v>194</v>
      </c>
    </row>
    <row r="61" spans="1:3" x14ac:dyDescent="0.25">
      <c r="A61" s="18">
        <f t="shared" si="2"/>
        <v>13</v>
      </c>
      <c r="B61" s="13" t="s">
        <v>36</v>
      </c>
      <c r="C61" s="20">
        <v>164</v>
      </c>
    </row>
    <row r="62" spans="1:3" x14ac:dyDescent="0.25">
      <c r="A62" s="18">
        <f t="shared" si="2"/>
        <v>14</v>
      </c>
      <c r="B62" s="13" t="s">
        <v>37</v>
      </c>
      <c r="C62" s="20">
        <v>146</v>
      </c>
    </row>
    <row r="63" spans="1:3" x14ac:dyDescent="0.25">
      <c r="A63" s="18">
        <f t="shared" si="2"/>
        <v>15</v>
      </c>
      <c r="B63" s="13" t="s">
        <v>28</v>
      </c>
      <c r="C63" s="20">
        <v>141</v>
      </c>
    </row>
    <row r="64" spans="1:3" x14ac:dyDescent="0.25">
      <c r="A64" s="18">
        <f t="shared" si="2"/>
        <v>16</v>
      </c>
      <c r="B64" s="13" t="s">
        <v>30</v>
      </c>
      <c r="C64" s="20">
        <v>130</v>
      </c>
    </row>
    <row r="65" spans="1:3" x14ac:dyDescent="0.25">
      <c r="A65" s="18">
        <f t="shared" si="2"/>
        <v>17</v>
      </c>
      <c r="B65" s="13" t="s">
        <v>29</v>
      </c>
      <c r="C65" s="20">
        <v>118</v>
      </c>
    </row>
    <row r="66" spans="1:3" x14ac:dyDescent="0.25">
      <c r="A66" s="18">
        <f t="shared" si="2"/>
        <v>18</v>
      </c>
      <c r="B66" s="13" t="s">
        <v>31</v>
      </c>
      <c r="C66" s="20">
        <v>108</v>
      </c>
    </row>
    <row r="67" spans="1:3" x14ac:dyDescent="0.25">
      <c r="A67" s="18">
        <f t="shared" si="2"/>
        <v>19</v>
      </c>
      <c r="B67" s="13" t="s">
        <v>38</v>
      </c>
      <c r="C67" s="20">
        <v>105</v>
      </c>
    </row>
    <row r="68" spans="1:3" ht="13.8" thickBot="1" x14ac:dyDescent="0.3">
      <c r="A68" s="19">
        <f t="shared" si="2"/>
        <v>20</v>
      </c>
      <c r="B68" s="17" t="s">
        <v>39</v>
      </c>
      <c r="C68" s="21">
        <v>102</v>
      </c>
    </row>
    <row r="70" spans="1:3" ht="21.6" thickBot="1" x14ac:dyDescent="0.45">
      <c r="A70" s="47">
        <v>2013</v>
      </c>
      <c r="B70" s="47"/>
      <c r="C70" s="47"/>
    </row>
    <row r="71" spans="1:3" x14ac:dyDescent="0.25">
      <c r="A71" s="14" t="s">
        <v>35</v>
      </c>
      <c r="B71" s="15" t="s">
        <v>34</v>
      </c>
      <c r="C71" s="16" t="s">
        <v>0</v>
      </c>
    </row>
    <row r="72" spans="1:3" x14ac:dyDescent="0.25">
      <c r="A72" s="18">
        <v>1</v>
      </c>
      <c r="B72" s="1" t="s">
        <v>15</v>
      </c>
      <c r="C72" s="22">
        <v>517</v>
      </c>
    </row>
    <row r="73" spans="1:3" x14ac:dyDescent="0.25">
      <c r="A73" s="18">
        <f>A72+1</f>
        <v>2</v>
      </c>
      <c r="B73" s="1" t="s">
        <v>18</v>
      </c>
      <c r="C73" s="22">
        <v>493</v>
      </c>
    </row>
    <row r="74" spans="1:3" x14ac:dyDescent="0.25">
      <c r="A74" s="18">
        <f t="shared" ref="A74:A91" si="3">A73+1</f>
        <v>3</v>
      </c>
      <c r="B74" s="1" t="s">
        <v>43</v>
      </c>
      <c r="C74" s="22">
        <v>433</v>
      </c>
    </row>
    <row r="75" spans="1:3" x14ac:dyDescent="0.25">
      <c r="A75" s="18">
        <f t="shared" si="3"/>
        <v>4</v>
      </c>
      <c r="B75" s="1" t="s">
        <v>17</v>
      </c>
      <c r="C75" s="22">
        <v>422</v>
      </c>
    </row>
    <row r="76" spans="1:3" x14ac:dyDescent="0.25">
      <c r="A76" s="18">
        <f t="shared" si="3"/>
        <v>5</v>
      </c>
      <c r="B76" s="1" t="s">
        <v>44</v>
      </c>
      <c r="C76" s="22">
        <v>366</v>
      </c>
    </row>
    <row r="77" spans="1:3" x14ac:dyDescent="0.25">
      <c r="A77" s="18">
        <f t="shared" si="3"/>
        <v>6</v>
      </c>
      <c r="B77" s="1" t="s">
        <v>21</v>
      </c>
      <c r="C77" s="22">
        <v>345</v>
      </c>
    </row>
    <row r="78" spans="1:3" x14ac:dyDescent="0.25">
      <c r="A78" s="18">
        <f t="shared" si="3"/>
        <v>7</v>
      </c>
      <c r="B78" s="1" t="s">
        <v>45</v>
      </c>
      <c r="C78" s="22">
        <v>299</v>
      </c>
    </row>
    <row r="79" spans="1:3" x14ac:dyDescent="0.25">
      <c r="A79" s="18">
        <f t="shared" si="3"/>
        <v>8</v>
      </c>
      <c r="B79" s="1" t="s">
        <v>46</v>
      </c>
      <c r="C79" s="22">
        <v>250</v>
      </c>
    </row>
    <row r="80" spans="1:3" x14ac:dyDescent="0.25">
      <c r="A80" s="18">
        <f t="shared" si="3"/>
        <v>9</v>
      </c>
      <c r="B80" s="1" t="s">
        <v>22</v>
      </c>
      <c r="C80" s="22">
        <v>248</v>
      </c>
    </row>
    <row r="81" spans="1:3" x14ac:dyDescent="0.25">
      <c r="A81" s="18">
        <f t="shared" si="3"/>
        <v>10</v>
      </c>
      <c r="B81" s="1" t="s">
        <v>27</v>
      </c>
      <c r="C81" s="22">
        <v>238</v>
      </c>
    </row>
    <row r="82" spans="1:3" x14ac:dyDescent="0.25">
      <c r="A82" s="18">
        <f t="shared" si="3"/>
        <v>11</v>
      </c>
      <c r="B82" s="13" t="s">
        <v>23</v>
      </c>
      <c r="C82" s="20">
        <v>236</v>
      </c>
    </row>
    <row r="83" spans="1:3" x14ac:dyDescent="0.25">
      <c r="A83" s="18">
        <f t="shared" si="3"/>
        <v>12</v>
      </c>
      <c r="B83" s="13" t="s">
        <v>25</v>
      </c>
      <c r="C83" s="20">
        <v>197</v>
      </c>
    </row>
    <row r="84" spans="1:3" x14ac:dyDescent="0.25">
      <c r="A84" s="18">
        <f t="shared" si="3"/>
        <v>13</v>
      </c>
      <c r="B84" s="13" t="s">
        <v>47</v>
      </c>
      <c r="C84" s="20">
        <v>161</v>
      </c>
    </row>
    <row r="85" spans="1:3" x14ac:dyDescent="0.25">
      <c r="A85" s="18">
        <f t="shared" si="3"/>
        <v>14</v>
      </c>
      <c r="B85" s="13" t="s">
        <v>48</v>
      </c>
      <c r="C85" s="20">
        <v>141</v>
      </c>
    </row>
    <row r="86" spans="1:3" x14ac:dyDescent="0.25">
      <c r="A86" s="18">
        <f t="shared" si="3"/>
        <v>15</v>
      </c>
      <c r="B86" s="13" t="s">
        <v>30</v>
      </c>
      <c r="C86" s="20">
        <v>126</v>
      </c>
    </row>
    <row r="87" spans="1:3" x14ac:dyDescent="0.25">
      <c r="A87" s="18">
        <f t="shared" si="3"/>
        <v>16</v>
      </c>
      <c r="B87" s="13" t="s">
        <v>28</v>
      </c>
      <c r="C87" s="20">
        <v>119</v>
      </c>
    </row>
    <row r="88" spans="1:3" x14ac:dyDescent="0.25">
      <c r="A88" s="18">
        <f t="shared" si="3"/>
        <v>17</v>
      </c>
      <c r="B88" s="13" t="s">
        <v>29</v>
      </c>
      <c r="C88" s="20">
        <v>115</v>
      </c>
    </row>
    <row r="89" spans="1:3" x14ac:dyDescent="0.25">
      <c r="A89" s="18">
        <f t="shared" si="3"/>
        <v>18</v>
      </c>
      <c r="B89" s="13" t="s">
        <v>49</v>
      </c>
      <c r="C89" s="20">
        <v>105</v>
      </c>
    </row>
    <row r="90" spans="1:3" x14ac:dyDescent="0.25">
      <c r="A90" s="18">
        <f t="shared" si="3"/>
        <v>19</v>
      </c>
      <c r="B90" s="13" t="s">
        <v>39</v>
      </c>
      <c r="C90" s="20">
        <v>97</v>
      </c>
    </row>
    <row r="91" spans="1:3" ht="13.8" thickBot="1" x14ac:dyDescent="0.3">
      <c r="A91" s="19">
        <f t="shared" si="3"/>
        <v>20</v>
      </c>
      <c r="B91" s="17" t="s">
        <v>33</v>
      </c>
      <c r="C91" s="21">
        <v>85</v>
      </c>
    </row>
    <row r="92" spans="1:3" x14ac:dyDescent="0.25">
      <c r="A92" s="34"/>
      <c r="B92" s="35"/>
      <c r="C92" s="36"/>
    </row>
    <row r="93" spans="1:3" ht="21.6" thickBot="1" x14ac:dyDescent="0.45">
      <c r="A93" s="47">
        <v>2014</v>
      </c>
      <c r="B93" s="47"/>
      <c r="C93" s="47"/>
    </row>
    <row r="94" spans="1:3" x14ac:dyDescent="0.25">
      <c r="A94" s="14" t="s">
        <v>35</v>
      </c>
      <c r="B94" s="15" t="s">
        <v>34</v>
      </c>
      <c r="C94" s="16" t="s">
        <v>0</v>
      </c>
    </row>
    <row r="95" spans="1:3" x14ac:dyDescent="0.25">
      <c r="A95" s="18">
        <v>1</v>
      </c>
      <c r="B95" s="1" t="s">
        <v>15</v>
      </c>
      <c r="C95" s="22">
        <v>503</v>
      </c>
    </row>
    <row r="96" spans="1:3" x14ac:dyDescent="0.25">
      <c r="A96" s="18">
        <f>A95+1</f>
        <v>2</v>
      </c>
      <c r="B96" s="1" t="s">
        <v>17</v>
      </c>
      <c r="C96" s="22">
        <v>466</v>
      </c>
    </row>
    <row r="97" spans="1:3" x14ac:dyDescent="0.25">
      <c r="A97" s="18">
        <f t="shared" ref="A97:A114" si="4">A96+1</f>
        <v>3</v>
      </c>
      <c r="B97" s="1" t="s">
        <v>18</v>
      </c>
      <c r="C97" s="22">
        <v>453</v>
      </c>
    </row>
    <row r="98" spans="1:3" x14ac:dyDescent="0.25">
      <c r="A98" s="18">
        <f t="shared" si="4"/>
        <v>4</v>
      </c>
      <c r="B98" s="1" t="s">
        <v>43</v>
      </c>
      <c r="C98" s="22">
        <v>380</v>
      </c>
    </row>
    <row r="99" spans="1:3" x14ac:dyDescent="0.25">
      <c r="A99" s="18">
        <f t="shared" si="4"/>
        <v>5</v>
      </c>
      <c r="B99" s="1" t="s">
        <v>21</v>
      </c>
      <c r="C99" s="22">
        <v>377</v>
      </c>
    </row>
    <row r="100" spans="1:3" x14ac:dyDescent="0.25">
      <c r="A100" s="18">
        <f t="shared" si="4"/>
        <v>6</v>
      </c>
      <c r="B100" s="1" t="s">
        <v>44</v>
      </c>
      <c r="C100" s="22">
        <v>357</v>
      </c>
    </row>
    <row r="101" spans="1:3" x14ac:dyDescent="0.25">
      <c r="A101" s="18">
        <f t="shared" si="4"/>
        <v>7</v>
      </c>
      <c r="B101" s="1" t="s">
        <v>45</v>
      </c>
      <c r="C101" s="22">
        <v>289</v>
      </c>
    </row>
    <row r="102" spans="1:3" x14ac:dyDescent="0.25">
      <c r="A102" s="18">
        <f t="shared" si="4"/>
        <v>8</v>
      </c>
      <c r="B102" s="1" t="s">
        <v>46</v>
      </c>
      <c r="C102" s="22">
        <v>260</v>
      </c>
    </row>
    <row r="103" spans="1:3" x14ac:dyDescent="0.25">
      <c r="A103" s="18">
        <f t="shared" si="4"/>
        <v>9</v>
      </c>
      <c r="B103" s="1" t="s">
        <v>23</v>
      </c>
      <c r="C103" s="22">
        <v>259</v>
      </c>
    </row>
    <row r="104" spans="1:3" x14ac:dyDescent="0.25">
      <c r="A104" s="18">
        <f t="shared" si="4"/>
        <v>10</v>
      </c>
      <c r="B104" s="1" t="s">
        <v>22</v>
      </c>
      <c r="C104" s="22">
        <v>213</v>
      </c>
    </row>
    <row r="105" spans="1:3" x14ac:dyDescent="0.25">
      <c r="A105" s="18">
        <f t="shared" si="4"/>
        <v>11</v>
      </c>
      <c r="B105" s="13" t="s">
        <v>25</v>
      </c>
      <c r="C105" s="20">
        <v>201</v>
      </c>
    </row>
    <row r="106" spans="1:3" x14ac:dyDescent="0.25">
      <c r="A106" s="18">
        <f t="shared" si="4"/>
        <v>12</v>
      </c>
      <c r="B106" s="13" t="s">
        <v>47</v>
      </c>
      <c r="C106" s="20">
        <v>185</v>
      </c>
    </row>
    <row r="107" spans="1:3" x14ac:dyDescent="0.25">
      <c r="A107" s="18">
        <f t="shared" si="4"/>
        <v>13</v>
      </c>
      <c r="B107" s="13" t="s">
        <v>28</v>
      </c>
      <c r="C107" s="20">
        <v>159</v>
      </c>
    </row>
    <row r="108" spans="1:3" x14ac:dyDescent="0.25">
      <c r="A108" s="18">
        <f t="shared" si="4"/>
        <v>14</v>
      </c>
      <c r="B108" s="13" t="s">
        <v>29</v>
      </c>
      <c r="C108" s="20">
        <v>147</v>
      </c>
    </row>
    <row r="109" spans="1:3" x14ac:dyDescent="0.25">
      <c r="A109" s="18">
        <f t="shared" si="4"/>
        <v>15</v>
      </c>
      <c r="B109" s="13" t="s">
        <v>27</v>
      </c>
      <c r="C109" s="20">
        <v>135</v>
      </c>
    </row>
    <row r="110" spans="1:3" x14ac:dyDescent="0.25">
      <c r="A110" s="18">
        <f t="shared" si="4"/>
        <v>16</v>
      </c>
      <c r="B110" s="13" t="s">
        <v>30</v>
      </c>
      <c r="C110" s="20">
        <v>132</v>
      </c>
    </row>
    <row r="111" spans="1:3" x14ac:dyDescent="0.25">
      <c r="A111" s="18">
        <f t="shared" si="4"/>
        <v>17</v>
      </c>
      <c r="B111" s="13" t="s">
        <v>39</v>
      </c>
      <c r="C111" s="20">
        <v>116</v>
      </c>
    </row>
    <row r="112" spans="1:3" x14ac:dyDescent="0.25">
      <c r="A112" s="18">
        <f t="shared" si="4"/>
        <v>18</v>
      </c>
      <c r="B112" s="13" t="s">
        <v>50</v>
      </c>
      <c r="C112" s="20">
        <v>109</v>
      </c>
    </row>
    <row r="113" spans="1:3" x14ac:dyDescent="0.25">
      <c r="A113" s="18">
        <f t="shared" si="4"/>
        <v>19</v>
      </c>
      <c r="B113" s="13" t="s">
        <v>33</v>
      </c>
      <c r="C113" s="20">
        <v>106</v>
      </c>
    </row>
    <row r="114" spans="1:3" ht="13.8" thickBot="1" x14ac:dyDescent="0.3">
      <c r="A114" s="19">
        <f t="shared" si="4"/>
        <v>20</v>
      </c>
      <c r="B114" s="17" t="s">
        <v>51</v>
      </c>
      <c r="C114" s="21">
        <v>97</v>
      </c>
    </row>
    <row r="115" spans="1:3" x14ac:dyDescent="0.25">
      <c r="A115" s="34"/>
      <c r="B115" s="35"/>
      <c r="C115" s="36"/>
    </row>
    <row r="118" spans="1:3" ht="21.6" thickBot="1" x14ac:dyDescent="0.45">
      <c r="A118" s="47">
        <v>2015</v>
      </c>
      <c r="B118" s="47"/>
      <c r="C118" s="47"/>
    </row>
    <row r="119" spans="1:3" x14ac:dyDescent="0.25">
      <c r="A119" s="14" t="s">
        <v>35</v>
      </c>
      <c r="B119" s="15" t="s">
        <v>34</v>
      </c>
      <c r="C119" s="16" t="s">
        <v>0</v>
      </c>
    </row>
    <row r="120" spans="1:3" x14ac:dyDescent="0.25">
      <c r="A120" s="18">
        <v>1</v>
      </c>
      <c r="B120" s="1" t="s">
        <v>15</v>
      </c>
      <c r="C120" s="22">
        <v>601</v>
      </c>
    </row>
    <row r="121" spans="1:3" x14ac:dyDescent="0.25">
      <c r="A121" s="18">
        <f>A120+1</f>
        <v>2</v>
      </c>
      <c r="B121" s="1" t="s">
        <v>17</v>
      </c>
      <c r="C121" s="22">
        <v>437</v>
      </c>
    </row>
    <row r="122" spans="1:3" x14ac:dyDescent="0.25">
      <c r="A122" s="18">
        <f t="shared" ref="A122:A139" si="5">A121+1</f>
        <v>3</v>
      </c>
      <c r="B122" s="1" t="s">
        <v>44</v>
      </c>
      <c r="C122" s="22">
        <v>383</v>
      </c>
    </row>
    <row r="123" spans="1:3" x14ac:dyDescent="0.25">
      <c r="A123" s="18">
        <f t="shared" si="5"/>
        <v>4</v>
      </c>
      <c r="B123" s="1" t="s">
        <v>21</v>
      </c>
      <c r="C123" s="22">
        <v>363</v>
      </c>
    </row>
    <row r="124" spans="1:3" x14ac:dyDescent="0.25">
      <c r="A124" s="18">
        <f t="shared" si="5"/>
        <v>5</v>
      </c>
      <c r="B124" s="1" t="s">
        <v>18</v>
      </c>
      <c r="C124" s="22">
        <v>342</v>
      </c>
    </row>
    <row r="125" spans="1:3" x14ac:dyDescent="0.25">
      <c r="A125" s="18">
        <f t="shared" si="5"/>
        <v>6</v>
      </c>
      <c r="B125" s="1" t="s">
        <v>45</v>
      </c>
      <c r="C125" s="22">
        <v>337</v>
      </c>
    </row>
    <row r="126" spans="1:3" x14ac:dyDescent="0.25">
      <c r="A126" s="18">
        <f t="shared" si="5"/>
        <v>7</v>
      </c>
      <c r="B126" s="1" t="s">
        <v>46</v>
      </c>
      <c r="C126" s="22">
        <v>255</v>
      </c>
    </row>
    <row r="127" spans="1:3" x14ac:dyDescent="0.25">
      <c r="A127" s="18">
        <f t="shared" si="5"/>
        <v>8</v>
      </c>
      <c r="B127" s="1" t="s">
        <v>25</v>
      </c>
      <c r="C127" s="22">
        <v>243</v>
      </c>
    </row>
    <row r="128" spans="1:3" x14ac:dyDescent="0.25">
      <c r="A128" s="18">
        <f t="shared" si="5"/>
        <v>9</v>
      </c>
      <c r="B128" s="1" t="s">
        <v>23</v>
      </c>
      <c r="C128" s="22">
        <v>243</v>
      </c>
    </row>
    <row r="129" spans="1:3" x14ac:dyDescent="0.25">
      <c r="A129" s="18">
        <f t="shared" si="5"/>
        <v>10</v>
      </c>
      <c r="B129" s="1" t="s">
        <v>22</v>
      </c>
      <c r="C129" s="22">
        <v>237</v>
      </c>
    </row>
    <row r="130" spans="1:3" x14ac:dyDescent="0.25">
      <c r="A130" s="18">
        <f t="shared" si="5"/>
        <v>11</v>
      </c>
      <c r="B130" s="13" t="s">
        <v>52</v>
      </c>
      <c r="C130" s="20">
        <v>222</v>
      </c>
    </row>
    <row r="131" spans="1:3" x14ac:dyDescent="0.25">
      <c r="A131" s="18">
        <f t="shared" si="5"/>
        <v>12</v>
      </c>
      <c r="B131" s="13" t="s">
        <v>47</v>
      </c>
      <c r="C131" s="20">
        <v>165</v>
      </c>
    </row>
    <row r="132" spans="1:3" x14ac:dyDescent="0.25">
      <c r="A132" s="18">
        <f t="shared" si="5"/>
        <v>13</v>
      </c>
      <c r="B132" s="13" t="s">
        <v>28</v>
      </c>
      <c r="C132" s="20">
        <v>164</v>
      </c>
    </row>
    <row r="133" spans="1:3" x14ac:dyDescent="0.25">
      <c r="A133" s="18">
        <f t="shared" si="5"/>
        <v>14</v>
      </c>
      <c r="B133" s="13" t="s">
        <v>39</v>
      </c>
      <c r="C133" s="20">
        <v>145</v>
      </c>
    </row>
    <row r="134" spans="1:3" x14ac:dyDescent="0.25">
      <c r="A134" s="18">
        <f t="shared" si="5"/>
        <v>15</v>
      </c>
      <c r="B134" s="13" t="s">
        <v>27</v>
      </c>
      <c r="C134" s="20">
        <v>142</v>
      </c>
    </row>
    <row r="135" spans="1:3" x14ac:dyDescent="0.25">
      <c r="A135" s="18">
        <f t="shared" si="5"/>
        <v>16</v>
      </c>
      <c r="B135" s="13" t="s">
        <v>30</v>
      </c>
      <c r="C135" s="20">
        <v>142</v>
      </c>
    </row>
    <row r="136" spans="1:3" x14ac:dyDescent="0.25">
      <c r="A136" s="18">
        <f t="shared" si="5"/>
        <v>17</v>
      </c>
      <c r="B136" s="13" t="s">
        <v>54</v>
      </c>
      <c r="C136" s="20">
        <v>139</v>
      </c>
    </row>
    <row r="137" spans="1:3" x14ac:dyDescent="0.25">
      <c r="A137" s="18">
        <f t="shared" si="5"/>
        <v>18</v>
      </c>
      <c r="B137" s="13" t="s">
        <v>29</v>
      </c>
      <c r="C137" s="20">
        <v>138</v>
      </c>
    </row>
    <row r="138" spans="1:3" x14ac:dyDescent="0.25">
      <c r="A138" s="18">
        <f t="shared" si="5"/>
        <v>19</v>
      </c>
      <c r="B138" s="13" t="s">
        <v>53</v>
      </c>
      <c r="C138" s="20">
        <v>109</v>
      </c>
    </row>
    <row r="139" spans="1:3" ht="13.8" thickBot="1" x14ac:dyDescent="0.3">
      <c r="A139" s="19">
        <f t="shared" si="5"/>
        <v>20</v>
      </c>
      <c r="B139" s="17" t="s">
        <v>33</v>
      </c>
      <c r="C139" s="21">
        <v>103</v>
      </c>
    </row>
    <row r="140" spans="1:3" ht="13.8" thickBot="1" x14ac:dyDescent="0.3">
      <c r="A140" s="37"/>
      <c r="B140" s="38"/>
      <c r="C140" s="39"/>
    </row>
    <row r="142" spans="1:3" ht="21.6" thickBot="1" x14ac:dyDescent="0.45">
      <c r="A142" s="47">
        <v>2016</v>
      </c>
      <c r="B142" s="47"/>
      <c r="C142" s="47"/>
    </row>
    <row r="143" spans="1:3" x14ac:dyDescent="0.25">
      <c r="A143" s="14" t="s">
        <v>35</v>
      </c>
      <c r="B143" s="15" t="s">
        <v>34</v>
      </c>
      <c r="C143" s="16" t="s">
        <v>0</v>
      </c>
    </row>
    <row r="144" spans="1:3" x14ac:dyDescent="0.25">
      <c r="A144" s="18">
        <v>1</v>
      </c>
      <c r="B144" s="1" t="s">
        <v>15</v>
      </c>
      <c r="C144" s="22">
        <v>579</v>
      </c>
    </row>
    <row r="145" spans="1:3" x14ac:dyDescent="0.25">
      <c r="A145" s="18">
        <f>A144+1</f>
        <v>2</v>
      </c>
      <c r="B145" s="1" t="s">
        <v>17</v>
      </c>
      <c r="C145" s="22">
        <v>448</v>
      </c>
    </row>
    <row r="146" spans="1:3" x14ac:dyDescent="0.25">
      <c r="A146" s="18">
        <f t="shared" ref="A146:A163" si="6">A145+1</f>
        <v>3</v>
      </c>
      <c r="B146" s="1" t="s">
        <v>44</v>
      </c>
      <c r="C146" s="22">
        <v>431</v>
      </c>
    </row>
    <row r="147" spans="1:3" x14ac:dyDescent="0.25">
      <c r="A147" s="18">
        <f t="shared" si="6"/>
        <v>4</v>
      </c>
      <c r="B147" s="1" t="s">
        <v>21</v>
      </c>
      <c r="C147" s="22">
        <v>376</v>
      </c>
    </row>
    <row r="148" spans="1:3" x14ac:dyDescent="0.25">
      <c r="A148" s="18">
        <f t="shared" si="6"/>
        <v>5</v>
      </c>
      <c r="B148" s="1" t="s">
        <v>18</v>
      </c>
      <c r="C148" s="22">
        <v>316</v>
      </c>
    </row>
    <row r="149" spans="1:3" x14ac:dyDescent="0.25">
      <c r="A149" s="18">
        <f t="shared" si="6"/>
        <v>6</v>
      </c>
      <c r="B149" s="1" t="s">
        <v>45</v>
      </c>
      <c r="C149" s="22">
        <v>313</v>
      </c>
    </row>
    <row r="150" spans="1:3" x14ac:dyDescent="0.25">
      <c r="A150" s="18">
        <f t="shared" si="6"/>
        <v>7</v>
      </c>
      <c r="B150" s="1" t="s">
        <v>22</v>
      </c>
      <c r="C150" s="22">
        <v>274</v>
      </c>
    </row>
    <row r="151" spans="1:3" x14ac:dyDescent="0.25">
      <c r="A151" s="18">
        <f t="shared" si="6"/>
        <v>8</v>
      </c>
      <c r="B151" s="1" t="s">
        <v>46</v>
      </c>
      <c r="C151" s="22">
        <v>263</v>
      </c>
    </row>
    <row r="152" spans="1:3" x14ac:dyDescent="0.25">
      <c r="A152" s="18">
        <f t="shared" si="6"/>
        <v>9</v>
      </c>
      <c r="B152" s="1" t="s">
        <v>23</v>
      </c>
      <c r="C152" s="22">
        <v>256</v>
      </c>
    </row>
    <row r="153" spans="1:3" x14ac:dyDescent="0.25">
      <c r="A153" s="18">
        <f t="shared" si="6"/>
        <v>10</v>
      </c>
      <c r="B153" s="1" t="s">
        <v>25</v>
      </c>
      <c r="C153" s="22">
        <v>247</v>
      </c>
    </row>
    <row r="154" spans="1:3" x14ac:dyDescent="0.25">
      <c r="A154" s="18">
        <f t="shared" si="6"/>
        <v>11</v>
      </c>
      <c r="B154" s="13" t="s">
        <v>52</v>
      </c>
      <c r="C154" s="20">
        <v>197</v>
      </c>
    </row>
    <row r="155" spans="1:3" x14ac:dyDescent="0.25">
      <c r="A155" s="18">
        <f t="shared" si="6"/>
        <v>12</v>
      </c>
      <c r="B155" s="13" t="s">
        <v>27</v>
      </c>
      <c r="C155" s="20">
        <v>175</v>
      </c>
    </row>
    <row r="156" spans="1:3" x14ac:dyDescent="0.25">
      <c r="A156" s="18">
        <f t="shared" si="6"/>
        <v>13</v>
      </c>
      <c r="B156" s="13" t="s">
        <v>39</v>
      </c>
      <c r="C156" s="20">
        <v>174</v>
      </c>
    </row>
    <row r="157" spans="1:3" x14ac:dyDescent="0.25">
      <c r="A157" s="18">
        <f t="shared" si="6"/>
        <v>14</v>
      </c>
      <c r="B157" s="13" t="s">
        <v>28</v>
      </c>
      <c r="C157" s="20">
        <v>161</v>
      </c>
    </row>
    <row r="158" spans="1:3" x14ac:dyDescent="0.25">
      <c r="A158" s="18">
        <f t="shared" si="6"/>
        <v>15</v>
      </c>
      <c r="B158" s="13" t="s">
        <v>47</v>
      </c>
      <c r="C158" s="20">
        <v>158</v>
      </c>
    </row>
    <row r="159" spans="1:3" x14ac:dyDescent="0.25">
      <c r="A159" s="18">
        <f t="shared" si="6"/>
        <v>16</v>
      </c>
      <c r="B159" s="13" t="s">
        <v>30</v>
      </c>
      <c r="C159" s="20">
        <v>136</v>
      </c>
    </row>
    <row r="160" spans="1:3" x14ac:dyDescent="0.25">
      <c r="A160" s="18">
        <f t="shared" si="6"/>
        <v>17</v>
      </c>
      <c r="B160" s="13" t="s">
        <v>55</v>
      </c>
      <c r="C160" s="20">
        <v>126</v>
      </c>
    </row>
    <row r="161" spans="1:3" x14ac:dyDescent="0.25">
      <c r="A161" s="18">
        <f t="shared" si="6"/>
        <v>18</v>
      </c>
      <c r="B161" s="13" t="s">
        <v>29</v>
      </c>
      <c r="C161" s="20">
        <v>122</v>
      </c>
    </row>
    <row r="162" spans="1:3" x14ac:dyDescent="0.25">
      <c r="A162" s="18">
        <f t="shared" si="6"/>
        <v>19</v>
      </c>
      <c r="B162" s="13" t="s">
        <v>33</v>
      </c>
      <c r="C162" s="20">
        <v>119</v>
      </c>
    </row>
    <row r="163" spans="1:3" ht="13.8" thickBot="1" x14ac:dyDescent="0.3">
      <c r="A163" s="19">
        <f t="shared" si="6"/>
        <v>20</v>
      </c>
      <c r="B163" s="17" t="s">
        <v>56</v>
      </c>
      <c r="C163" s="21">
        <v>110</v>
      </c>
    </row>
    <row r="164" spans="1:3" ht="13.8" thickBot="1" x14ac:dyDescent="0.3">
      <c r="A164" s="37"/>
      <c r="B164" s="38"/>
      <c r="C164" s="39"/>
    </row>
    <row r="165" spans="1:3" ht="21" customHeight="1" thickBot="1" x14ac:dyDescent="0.45">
      <c r="A165" s="47" t="s">
        <v>57</v>
      </c>
      <c r="B165" s="47"/>
      <c r="C165" s="47"/>
    </row>
    <row r="166" spans="1:3" x14ac:dyDescent="0.25">
      <c r="A166" s="14" t="s">
        <v>35</v>
      </c>
      <c r="B166" s="15" t="s">
        <v>34</v>
      </c>
      <c r="C166" s="16" t="s">
        <v>0</v>
      </c>
    </row>
    <row r="167" spans="1:3" x14ac:dyDescent="0.25">
      <c r="A167" s="18">
        <v>1</v>
      </c>
      <c r="B167" s="1" t="s">
        <v>15</v>
      </c>
      <c r="C167" s="22">
        <v>53</v>
      </c>
    </row>
    <row r="168" spans="1:3" x14ac:dyDescent="0.25">
      <c r="A168" s="18">
        <f>A167+1</f>
        <v>2</v>
      </c>
      <c r="B168" s="1" t="s">
        <v>21</v>
      </c>
      <c r="C168" s="22">
        <v>36</v>
      </c>
    </row>
    <row r="169" spans="1:3" x14ac:dyDescent="0.25">
      <c r="A169" s="18">
        <f t="shared" ref="A169:A186" si="7">A168+1</f>
        <v>3</v>
      </c>
      <c r="B169" s="1" t="s">
        <v>17</v>
      </c>
      <c r="C169" s="22">
        <v>32</v>
      </c>
    </row>
    <row r="170" spans="1:3" x14ac:dyDescent="0.25">
      <c r="A170" s="18">
        <f t="shared" si="7"/>
        <v>4</v>
      </c>
      <c r="B170" s="1" t="s">
        <v>25</v>
      </c>
      <c r="C170" s="22">
        <v>31</v>
      </c>
    </row>
    <row r="171" spans="1:3" x14ac:dyDescent="0.25">
      <c r="A171" s="18">
        <f t="shared" si="7"/>
        <v>5</v>
      </c>
      <c r="B171" s="1" t="s">
        <v>44</v>
      </c>
      <c r="C171" s="22">
        <v>28</v>
      </c>
    </row>
    <row r="172" spans="1:3" x14ac:dyDescent="0.25">
      <c r="A172" s="18">
        <f t="shared" si="7"/>
        <v>6</v>
      </c>
      <c r="B172" s="1" t="s">
        <v>46</v>
      </c>
      <c r="C172" s="22">
        <v>22</v>
      </c>
    </row>
    <row r="173" spans="1:3" x14ac:dyDescent="0.25">
      <c r="A173" s="18">
        <f t="shared" si="7"/>
        <v>7</v>
      </c>
      <c r="B173" s="1" t="s">
        <v>47</v>
      </c>
      <c r="C173" s="22">
        <v>21</v>
      </c>
    </row>
    <row r="174" spans="1:3" x14ac:dyDescent="0.25">
      <c r="A174" s="18">
        <f t="shared" si="7"/>
        <v>8</v>
      </c>
      <c r="B174" s="1" t="s">
        <v>45</v>
      </c>
      <c r="C174" s="22">
        <v>21</v>
      </c>
    </row>
    <row r="175" spans="1:3" x14ac:dyDescent="0.25">
      <c r="A175" s="18">
        <f t="shared" si="7"/>
        <v>9</v>
      </c>
      <c r="B175" s="1" t="s">
        <v>30</v>
      </c>
      <c r="C175" s="22">
        <v>21</v>
      </c>
    </row>
    <row r="176" spans="1:3" x14ac:dyDescent="0.25">
      <c r="A176" s="18">
        <f t="shared" si="7"/>
        <v>10</v>
      </c>
      <c r="B176" s="1" t="s">
        <v>22</v>
      </c>
      <c r="C176" s="22">
        <v>20</v>
      </c>
    </row>
    <row r="177" spans="1:3" x14ac:dyDescent="0.25">
      <c r="A177" s="18">
        <f t="shared" si="7"/>
        <v>11</v>
      </c>
      <c r="B177" s="13" t="s">
        <v>52</v>
      </c>
      <c r="C177" s="20">
        <v>20</v>
      </c>
    </row>
    <row r="178" spans="1:3" x14ac:dyDescent="0.25">
      <c r="A178" s="18">
        <f t="shared" si="7"/>
        <v>12</v>
      </c>
      <c r="B178" s="13" t="s">
        <v>28</v>
      </c>
      <c r="C178" s="20">
        <v>18</v>
      </c>
    </row>
    <row r="179" spans="1:3" x14ac:dyDescent="0.25">
      <c r="A179" s="18">
        <f t="shared" si="7"/>
        <v>13</v>
      </c>
      <c r="B179" s="13" t="s">
        <v>23</v>
      </c>
      <c r="C179" s="20">
        <v>17</v>
      </c>
    </row>
    <row r="180" spans="1:3" x14ac:dyDescent="0.25">
      <c r="A180" s="18">
        <f t="shared" si="7"/>
        <v>14</v>
      </c>
      <c r="B180" s="13" t="s">
        <v>18</v>
      </c>
      <c r="C180" s="20">
        <v>16</v>
      </c>
    </row>
    <row r="181" spans="1:3" x14ac:dyDescent="0.25">
      <c r="A181" s="18">
        <f t="shared" si="7"/>
        <v>15</v>
      </c>
      <c r="B181" s="13" t="s">
        <v>59</v>
      </c>
      <c r="C181" s="20">
        <v>16</v>
      </c>
    </row>
    <row r="182" spans="1:3" x14ac:dyDescent="0.25">
      <c r="A182" s="18">
        <f t="shared" si="7"/>
        <v>16</v>
      </c>
      <c r="B182" s="13" t="s">
        <v>56</v>
      </c>
      <c r="C182" s="20">
        <v>16</v>
      </c>
    </row>
    <row r="183" spans="1:3" x14ac:dyDescent="0.25">
      <c r="A183" s="18">
        <f t="shared" si="7"/>
        <v>17</v>
      </c>
      <c r="B183" s="13" t="s">
        <v>60</v>
      </c>
      <c r="C183" s="20">
        <v>16</v>
      </c>
    </row>
    <row r="184" spans="1:3" x14ac:dyDescent="0.25">
      <c r="A184" s="18">
        <f t="shared" si="7"/>
        <v>18</v>
      </c>
      <c r="B184" s="13" t="s">
        <v>39</v>
      </c>
      <c r="C184" s="20">
        <v>12</v>
      </c>
    </row>
    <row r="185" spans="1:3" x14ac:dyDescent="0.25">
      <c r="A185" s="18">
        <f t="shared" si="7"/>
        <v>19</v>
      </c>
      <c r="B185" s="13" t="s">
        <v>33</v>
      </c>
      <c r="C185" s="20">
        <v>11</v>
      </c>
    </row>
    <row r="186" spans="1:3" ht="13.8" thickBot="1" x14ac:dyDescent="0.3">
      <c r="A186" s="19">
        <f t="shared" si="7"/>
        <v>20</v>
      </c>
      <c r="B186" s="17" t="s">
        <v>61</v>
      </c>
      <c r="C186" s="21">
        <v>10</v>
      </c>
    </row>
    <row r="187" spans="1:3" ht="13.8" thickBot="1" x14ac:dyDescent="0.3">
      <c r="A187" s="37"/>
      <c r="B187" s="38"/>
      <c r="C187" s="39"/>
    </row>
    <row r="188" spans="1:3" ht="21.6" thickBot="1" x14ac:dyDescent="0.45">
      <c r="A188" s="47" t="s">
        <v>58</v>
      </c>
      <c r="B188" s="47"/>
      <c r="C188" s="47"/>
    </row>
    <row r="189" spans="1:3" x14ac:dyDescent="0.25">
      <c r="A189" s="14" t="s">
        <v>35</v>
      </c>
      <c r="B189" s="15" t="s">
        <v>34</v>
      </c>
      <c r="C189" s="16" t="s">
        <v>0</v>
      </c>
    </row>
    <row r="190" spans="1:3" x14ac:dyDescent="0.25">
      <c r="A190" s="18">
        <v>1</v>
      </c>
      <c r="B190" s="1" t="s">
        <v>15</v>
      </c>
      <c r="C190" s="22">
        <v>3878</v>
      </c>
    </row>
    <row r="191" spans="1:3" x14ac:dyDescent="0.25">
      <c r="A191" s="18">
        <f>A190+1</f>
        <v>2</v>
      </c>
      <c r="B191" s="1" t="s">
        <v>17</v>
      </c>
      <c r="C191" s="22">
        <v>3180</v>
      </c>
    </row>
    <row r="192" spans="1:3" x14ac:dyDescent="0.25">
      <c r="A192" s="18">
        <f t="shared" ref="A192:A209" si="8">A191+1</f>
        <v>3</v>
      </c>
      <c r="B192" s="1" t="s">
        <v>18</v>
      </c>
      <c r="C192" s="22">
        <v>3014</v>
      </c>
    </row>
    <row r="193" spans="1:3" x14ac:dyDescent="0.25">
      <c r="A193" s="18">
        <f t="shared" si="8"/>
        <v>4</v>
      </c>
      <c r="B193" s="1" t="s">
        <v>44</v>
      </c>
      <c r="C193" s="22">
        <v>2697</v>
      </c>
    </row>
    <row r="194" spans="1:3" x14ac:dyDescent="0.25">
      <c r="A194" s="18">
        <f t="shared" si="8"/>
        <v>5</v>
      </c>
      <c r="B194" s="1" t="s">
        <v>21</v>
      </c>
      <c r="C194" s="22">
        <v>2550</v>
      </c>
    </row>
    <row r="195" spans="1:3" x14ac:dyDescent="0.25">
      <c r="A195" s="18">
        <f t="shared" si="8"/>
        <v>6</v>
      </c>
      <c r="B195" s="1" t="s">
        <v>43</v>
      </c>
      <c r="C195" s="22">
        <v>2493</v>
      </c>
    </row>
    <row r="196" spans="1:3" x14ac:dyDescent="0.25">
      <c r="A196" s="18">
        <f t="shared" si="8"/>
        <v>7</v>
      </c>
      <c r="B196" s="1" t="s">
        <v>45</v>
      </c>
      <c r="C196" s="22">
        <v>2348</v>
      </c>
    </row>
    <row r="197" spans="1:3" x14ac:dyDescent="0.25">
      <c r="A197" s="18">
        <f t="shared" si="8"/>
        <v>8</v>
      </c>
      <c r="B197" s="1" t="s">
        <v>23</v>
      </c>
      <c r="C197" s="22">
        <v>1832</v>
      </c>
    </row>
    <row r="198" spans="1:3" x14ac:dyDescent="0.25">
      <c r="A198" s="18">
        <f t="shared" si="8"/>
        <v>9</v>
      </c>
      <c r="B198" s="1" t="s">
        <v>46</v>
      </c>
      <c r="C198" s="22">
        <v>1773</v>
      </c>
    </row>
    <row r="199" spans="1:3" x14ac:dyDescent="0.25">
      <c r="A199" s="18">
        <f t="shared" si="8"/>
        <v>10</v>
      </c>
      <c r="B199" s="1" t="s">
        <v>22</v>
      </c>
      <c r="C199" s="22">
        <v>1756</v>
      </c>
    </row>
    <row r="200" spans="1:3" x14ac:dyDescent="0.25">
      <c r="A200" s="18">
        <f t="shared" si="8"/>
        <v>11</v>
      </c>
      <c r="B200" s="13" t="s">
        <v>25</v>
      </c>
      <c r="C200" s="20">
        <v>1570</v>
      </c>
    </row>
    <row r="201" spans="1:3" x14ac:dyDescent="0.25">
      <c r="A201" s="18">
        <f t="shared" si="8"/>
        <v>12</v>
      </c>
      <c r="B201" s="13" t="s">
        <v>27</v>
      </c>
      <c r="C201" s="20">
        <v>1295</v>
      </c>
    </row>
    <row r="202" spans="1:3" x14ac:dyDescent="0.25">
      <c r="A202" s="18">
        <f t="shared" si="8"/>
        <v>13</v>
      </c>
      <c r="B202" s="13" t="s">
        <v>47</v>
      </c>
      <c r="C202" s="20">
        <v>1085</v>
      </c>
    </row>
    <row r="203" spans="1:3" x14ac:dyDescent="0.25">
      <c r="A203" s="18">
        <f t="shared" si="8"/>
        <v>14</v>
      </c>
      <c r="B203" s="13" t="s">
        <v>28</v>
      </c>
      <c r="C203" s="20">
        <v>1074</v>
      </c>
    </row>
    <row r="204" spans="1:3" x14ac:dyDescent="0.25">
      <c r="A204" s="18">
        <f t="shared" si="8"/>
        <v>15</v>
      </c>
      <c r="B204" s="13" t="s">
        <v>29</v>
      </c>
      <c r="C204" s="20">
        <v>966</v>
      </c>
    </row>
    <row r="205" spans="1:3" x14ac:dyDescent="0.25">
      <c r="A205" s="18">
        <f t="shared" si="8"/>
        <v>16</v>
      </c>
      <c r="B205" s="13" t="s">
        <v>30</v>
      </c>
      <c r="C205" s="20">
        <v>904</v>
      </c>
    </row>
    <row r="206" spans="1:3" x14ac:dyDescent="0.25">
      <c r="A206" s="18">
        <f t="shared" si="8"/>
        <v>17</v>
      </c>
      <c r="B206" s="13" t="s">
        <v>39</v>
      </c>
      <c r="C206" s="20">
        <v>820</v>
      </c>
    </row>
    <row r="207" spans="1:3" x14ac:dyDescent="0.25">
      <c r="A207" s="18">
        <f t="shared" si="8"/>
        <v>18</v>
      </c>
      <c r="B207" s="13" t="s">
        <v>33</v>
      </c>
      <c r="C207" s="20">
        <v>731</v>
      </c>
    </row>
    <row r="208" spans="1:3" x14ac:dyDescent="0.25">
      <c r="A208" s="18">
        <f t="shared" si="8"/>
        <v>19</v>
      </c>
      <c r="B208" s="13" t="s">
        <v>49</v>
      </c>
      <c r="C208" s="20">
        <v>709</v>
      </c>
    </row>
    <row r="209" spans="1:3" ht="13.8" thickBot="1" x14ac:dyDescent="0.3">
      <c r="A209" s="19">
        <f t="shared" si="8"/>
        <v>20</v>
      </c>
      <c r="B209" s="17" t="s">
        <v>50</v>
      </c>
      <c r="C209" s="21">
        <v>696</v>
      </c>
    </row>
  </sheetData>
  <mergeCells count="9">
    <mergeCell ref="A1:C1"/>
    <mergeCell ref="A24:C24"/>
    <mergeCell ref="A47:C47"/>
    <mergeCell ref="A70:C70"/>
    <mergeCell ref="A188:C188"/>
    <mergeCell ref="A93:C93"/>
    <mergeCell ref="A118:C118"/>
    <mergeCell ref="A142:C142"/>
    <mergeCell ref="A165:C1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 Month</vt:lpstr>
      <vt:lpstr>Locations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Limongi</dc:creator>
  <cp:lastModifiedBy>VBC</cp:lastModifiedBy>
  <dcterms:created xsi:type="dcterms:W3CDTF">2013-09-03T17:50:14Z</dcterms:created>
  <dcterms:modified xsi:type="dcterms:W3CDTF">2017-02-16T11:20:50Z</dcterms:modified>
</cp:coreProperties>
</file>